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si.ins\ProFiles$\046702\Desktop\التقارير الربعية\الربع الثالث\تقارير الربع الثالث بعد التنسيق\النسخ النهائية\"/>
    </mc:Choice>
  </mc:AlternateContent>
  <xr:revisionPtr revIDLastSave="0" documentId="13_ncr:1_{9DDDF520-D3AB-4C46-9E0C-496CCA0F7872}" xr6:coauthVersionLast="36" xr6:coauthVersionMax="36" xr10:uidLastSave="{00000000-0000-0000-0000-000000000000}"/>
  <bookViews>
    <workbookView xWindow="0" yWindow="0" windowWidth="23040" windowHeight="9000" tabRatio="696" activeTab="3" xr2:uid="{0632061E-95E0-4E72-B022-E1DD3722FA5A}"/>
  </bookViews>
  <sheets>
    <sheet name="جدول 1" sheetId="2" r:id="rId1"/>
    <sheet name="جدول 2" sheetId="4" r:id="rId2"/>
    <sheet name="جدول 3" sheetId="5" r:id="rId3"/>
    <sheet name="جدول 4" sheetId="6" r:id="rId4"/>
    <sheet name="جدول 5" sheetId="7" r:id="rId5"/>
    <sheet name="جدول 6" sheetId="8" r:id="rId6"/>
  </sheets>
  <definedNames>
    <definedName name="XDO_?BEN_ANN_BENAMT_1?">'جدول 3'!$C$9:$C$11</definedName>
    <definedName name="XDO_?BEN_ANN_BENAMT_1P2?">'جدول 3'!$C$16</definedName>
    <definedName name="XDO_?BEN_ANN_BENAMT_2?">'جدول 3'!$E$9:$E$11</definedName>
    <definedName name="XDO_?BEN_ANN_BENAMT_2P2?">'جدول 3'!$E$16</definedName>
    <definedName name="XDO_?BEN_ANN_BENAMT_3?">'جدول 3'!$G$9:$G$11</definedName>
    <definedName name="XDO_?BEN_ANN_BENAMT_3P2?">'جدول 3'!$G$16</definedName>
    <definedName name="XDO_?BEN_ANN_BENAMT_4?">'جدول 3'!$I$9:$I$11</definedName>
    <definedName name="XDO_?BEN_ANN_BENAMT_4P2?">'جدول 3'!$I$16</definedName>
    <definedName name="XDO_?BEN_ANN_BENAMT_5?">'جدول 3'!$K$9:$K$11</definedName>
    <definedName name="XDO_?BEN_ANN_BENAMT_5P2?">'جدول 3'!$K$16</definedName>
    <definedName name="XDO_?BEN_ANN_BENAMT_6?">'جدول 3'!$M$9:$M$11</definedName>
    <definedName name="XDO_?BEN_ANN_BENAMT_6P2?">'جدول 3'!$M$16</definedName>
    <definedName name="XDO_?BEN_ANN_BENAMT_7?">'جدول 3'!$O$9:$O$11</definedName>
    <definedName name="XDO_?BEN_ANN_BENAMT_7P2?">'جدول 3'!$O$16</definedName>
    <definedName name="XDO_?BEN_ANN_GEN_AMT_1?">'جدول 1'!$C$11:$C$32</definedName>
    <definedName name="XDO_?BEN_ANN_GEN_AMT_10?">'جدول 1'!$V$11:$V$32</definedName>
    <definedName name="XDO_?BEN_ANN_GEN_AMT_2?">'جدول 1'!$D$11:$D$32</definedName>
    <definedName name="XDO_?BEN_ANN_GEN_AMT_2_GOV?">'جدول 1'!$D$11:$D$32</definedName>
    <definedName name="XDO_?BEN_ANN_GEN_AMT_2_PRIVATE?">'جدول 1'!$F$11:$F$32</definedName>
    <definedName name="XDO_?BEN_ANN_GEN_AMT_3?">'جدول 1'!$G$11:$G$32</definedName>
    <definedName name="XDO_?BEN_ANN_GEN_AMT_4?">'جدول 1'!$H$11:$H$32</definedName>
    <definedName name="XDO_?BEN_ANN_GEN_AMT_4_GOV?">'جدول 1'!$H$11:$H$32</definedName>
    <definedName name="XDO_?BEN_ANN_GEN_AMT_4_PRIVATE?">'جدول 1'!$J$11:$J$32</definedName>
    <definedName name="XDO_?BEN_ANN_GEN_AMT_5?">'جدول 1'!$K$11:$K$32</definedName>
    <definedName name="XDO_?BEN_ANN_GEN_AMT_6?">'جدول 1'!$L$11:$L$32</definedName>
    <definedName name="XDO_?BEN_ANN_GEN_AMT_7?">'جدول 1'!$O$11:$O$32</definedName>
    <definedName name="XDO_?BEN_ANN_GEN_AMT_8?">'جدول 1'!$R$11:$R$32</definedName>
    <definedName name="XDO_?BEN_ANN_GEN_AMT_9?">'جدول 1'!$S$11:$S$32</definedName>
    <definedName name="XDO_?BEN_ANN_GEN_CASE_1?">'جدول 2'!$C$10:$C$31</definedName>
    <definedName name="XDO_?BEN_ANN_GEN_CASE_2?">'جدول 2'!$F$10:$F$31</definedName>
    <definedName name="XDO_?BEN_ANN_GEN_CASE_2_GOV?">'جدول 1'!$D$10:$D$31</definedName>
    <definedName name="XDO_?BEN_ANN_GEN_CASE_2_PRIVATE?">'جدول 1'!$F$10:$F$31</definedName>
    <definedName name="XDO_?BEN_ANN_GEN_CASE_3?">'جدول 2'!$G$10:$G$31</definedName>
    <definedName name="XDO_?BEN_ANN_GEN_CASE_4?">'جدول 2'!$J$10:$J$31</definedName>
    <definedName name="XDO_?BEN_ANN_GEN_CASE_4_GOV?">'جدول 1'!$H$10:$H$31</definedName>
    <definedName name="XDO_?BEN_ANN_GEN_CASE_4_PRIVATE?">'جدول 1'!$J$10:$J$31</definedName>
    <definedName name="XDO_?BEN_ANN_GEN_CASE_5?">'جدول 2'!$K$10:$K$31</definedName>
    <definedName name="XDO_?BEN_ANN_GEN_CASE_6?">'جدول 2'!$N$10:$N$31</definedName>
    <definedName name="XDO_?BEN_ANN_GEN_CASE_7?">'جدول 2'!$P$10:$P$31</definedName>
    <definedName name="XDO_?BEN_ANN_GEN_CASE_8?">'جدول 2'!$R$10:$R$31</definedName>
    <definedName name="XDO_?BEN_ANN_GEN_NEW_CASE_1?">'جدول 4'!$C$10:$C$31</definedName>
    <definedName name="XDO_?BEN_ANN_GEN_NEW_CASE_2?">'جدول 4'!$F$10:$F$31</definedName>
    <definedName name="XDO_?BEN_ANN_GEN_NEW_CASE_3?">'جدول 4'!$G$10:$G$31</definedName>
    <definedName name="XDO_?BEN_ANN_GEN_NEW_CASE_4?">'جدول 4'!$J$10:$J$31</definedName>
    <definedName name="XDO_?BEN_ANN_GEN_NEW_CASE_5?">'جدول 4'!$K$10:$K$31</definedName>
    <definedName name="XDO_?BEN_ANN_GEN_NEW_CASE_6?">'جدول 4'!$N$10:$N$31</definedName>
    <definedName name="XDO_?BEN_ANN_GEN_NEW_CASE_7?">'جدول 4'!$Q$10:$Q$31</definedName>
    <definedName name="XDO_?BEN_ANN_GEN_NEW_CASE_8?">'جدول 4'!$R$10:$R$31</definedName>
    <definedName name="XDO_?BEN_ANN_NEW_BENAMT_1?">'جدول 5'!$C$9:$C$11</definedName>
    <definedName name="XDO_?BEN_ANN_NEW_BENAMT_1P2?">'جدول 5'!$C$16</definedName>
    <definedName name="XDO_?BEN_ANN_NEW_BENAMT_2?">'جدول 5'!$E$9:$E$11</definedName>
    <definedName name="XDO_?BEN_ANN_NEW_BENAMT_2P2?">'جدول 5'!$E$16</definedName>
    <definedName name="XDO_?BEN_ANN_NEW_BENAMT_3?">'جدول 5'!$G$9:$G$11</definedName>
    <definedName name="XDO_?BEN_ANN_NEW_BENAMT_3P2?">'جدول 5'!$G$16</definedName>
    <definedName name="XDO_?BEN_ANN_NEW_BENAMT_4?">'جدول 5'!$I$9:$I$11</definedName>
    <definedName name="XDO_?BEN_ANN_NEW_BENAMT_4P2?">'جدول 5'!$I$16</definedName>
    <definedName name="XDO_?BEN_ANN_NEW_BENAMT_5?">'جدول 5'!$K$9:$K$11</definedName>
    <definedName name="XDO_?BEN_ANN_NEW_BENAMT_5P2?">'جدول 5'!$K$16</definedName>
    <definedName name="XDO_?BEN_ANN_NEW_BENAMT_6?">'جدول 5'!$M$9:$M$11</definedName>
    <definedName name="XDO_?BEN_ANN_NEW_BENAMT_6P2?">'جدول 5'!$M$16</definedName>
    <definedName name="XDO_?BEN_ANN_NEW_BENAMT_7?">'جدول 5'!$O$9:$O$11</definedName>
    <definedName name="XDO_?BEN_ANN_NEW_BENAMT_7P2?">'جدول 5'!$O$16</definedName>
    <definedName name="XDO_?BEN_OH_GEN_AMT_1?">'جدول 6'!$C$12:$C$33</definedName>
    <definedName name="XDO_?BEN_OH_GEN_AMT_10?">'جدول 6'!$V$12:$V$33</definedName>
    <definedName name="XDO_?BEN_OH_GEN_AMT_11?">'جدول 6'!$W$12:$W$33</definedName>
    <definedName name="XDO_?BEN_OH_GEN_AMT_12?">'جدول 6'!$Z$12:$Z$33</definedName>
    <definedName name="XDO_?BEN_OH_GEN_AMT_13?">'جدول 6'!$AA$12:$AA$33</definedName>
    <definedName name="XDO_?BEN_OH_GEN_AMT_14?">'جدول 6'!$AD$12:$AD$33</definedName>
    <definedName name="XDO_?BEN_OH_GEN_AMT_15?">'جدول 6'!$AE$12:$AE$33</definedName>
    <definedName name="XDO_?BEN_OH_GEN_AMT_16?">'جدول 6'!$AH$12:$AH$33</definedName>
    <definedName name="XDO_?BEN_OH_GEN_AMT_17?">'جدول 6'!$AK$12:$AK$33</definedName>
    <definedName name="XDO_?BEN_OH_GEN_AMT_18?">'جدول 6'!$AL$12:$AL$33</definedName>
    <definedName name="XDO_?BEN_OH_GEN_AMT_19?">'جدول 6'!$AM$12:$AM$33</definedName>
    <definedName name="XDO_?BEN_OH_GEN_AMT_2?">'جدول 6'!$E$12:$E$33</definedName>
    <definedName name="XDO_?BEN_OH_GEN_AMT_20?">'جدول 6'!$AP$12:$AP$33</definedName>
    <definedName name="XDO_?BEN_OH_GEN_AMT_21?">'جدول 6'!$AS$12:$AS$33</definedName>
    <definedName name="XDO_?BEN_OH_GEN_AMT_22?">'جدول 6'!$AT$12:$AT$33</definedName>
    <definedName name="XDO_?BEN_OH_GEN_AMT_23?">'جدول 6'!$AU$12:$AU$33</definedName>
    <definedName name="XDO_?BEN_OH_GEN_AMT_24?">'جدول 6'!$AX$12:$AX$33</definedName>
    <definedName name="XDO_?BEN_OH_GEN_AMT_3?">'جدول 6'!$G$12:$G$33</definedName>
    <definedName name="XDO_?BEN_OH_GEN_AMT_4?">'جدول 6'!$J$12:$J$33</definedName>
    <definedName name="XDO_?BEN_OH_GEN_AMT_5?">'جدول 6'!$K$12:$K$33</definedName>
    <definedName name="XDO_?BEN_OH_GEN_AMT_6?">'جدول 6'!$N$12:$N$33</definedName>
    <definedName name="XDO_?BEN_OH_GEN_AMT_7?">'جدول 6'!$O$12:$O$33</definedName>
    <definedName name="XDO_?BEN_OH_GEN_AMT_8?">'جدول 6'!$R$12:$R$33</definedName>
    <definedName name="XDO_?BEN_OH_GEN_AMT_9?">'جدول 6'!$S$12:$S$33</definedName>
    <definedName name="XDO_?BENEFIT_DSCAR_R4_SHEET3?">'جدول 3'!$B$9:$B$11</definedName>
    <definedName name="XDO_?BENEFIT_DSCAR_R4_SHEET3P2?">'جدول 3'!$B$16</definedName>
    <definedName name="XDO_?BENEFIT_DSCAR_R4_SHEET5?">'جدول 5'!$B$9:$B$11</definedName>
    <definedName name="XDO_?BENEFIT_DSCAR_R4_SHEET5P2?">'جدول 5'!$B$16</definedName>
    <definedName name="XDO_?OFFICE_DSCAR_R4_SHEET1?">'جدول 1'!$B$11:$B$32</definedName>
    <definedName name="XDO_?OFFICE_DSCAR_R4_SHEET2?">'جدول 2'!$B$10:$B$31</definedName>
    <definedName name="XDO_?OFFICE_DSCAR_R4_SHEET4?">'جدول 4'!$B$10:$B$31</definedName>
    <definedName name="XDO_?OFFICE_DSCAR_R4_SHEET6?">'جدول 6'!$B$12:$B$33</definedName>
    <definedName name="XDO_?PERIOD_R4_SHEET1?">'جدول 1'!$B$6</definedName>
    <definedName name="XDO_?PERIOD_R4_SHEET2?">'جدول 2'!$B$6</definedName>
    <definedName name="XDO_?PERIOD_R4_SHEET3?">'جدول 3'!$B$6</definedName>
    <definedName name="XDO_?PERIOD_R4_SHEET4?">'جدول 4'!$B$6</definedName>
    <definedName name="XDO_?PERIOD_R4_SHEET5?">'جدول 5'!$B$6</definedName>
    <definedName name="XDO_?PERIOD_R4_SHEET6?">'جدول 6'!$B$6</definedName>
    <definedName name="XDO_?Sum_ABA_1?">'جدول 3'!$C$12</definedName>
    <definedName name="XDO_?Sum_ABA_2?">'جدول 3'!$E$12</definedName>
    <definedName name="XDO_?Sum_ABA_3?">'جدول 3'!$G$12</definedName>
    <definedName name="XDO_?Sum_ABA_4?">'جدول 3'!$I$12</definedName>
    <definedName name="XDO_?Sum_ABA_5?">'جدول 3'!$K$12</definedName>
    <definedName name="XDO_?Sum_ABA_6?">'جدول 3'!$M$12</definedName>
    <definedName name="XDO_?Sum_ABC_1?">'جدول 2'!$C$32</definedName>
    <definedName name="XDO_?Sum_ABC_2?">'جدول 2'!$F$32</definedName>
    <definedName name="XDO_?Sum_ABC_3?">'جدول 2'!$G$32</definedName>
    <definedName name="XDO_?Sum_ABC_4?">'جدول 2'!$J$32</definedName>
    <definedName name="XDO_?Sum_ABC_5?">'جدول 2'!$K$32</definedName>
    <definedName name="XDO_?Sum_ABC_6?">'جدول 2'!$N$32</definedName>
    <definedName name="XDO_?Sum_ABC_7?">'جدول 2'!$P$32</definedName>
    <definedName name="XDO_?Sum_ABC_8?">'جدول 2'!$R$32</definedName>
    <definedName name="XDO_?Sum_ABT_1?">'جدول 1'!$C$33</definedName>
    <definedName name="XDO_?Sum_ABT_10?">'جدول 1'!$V$33</definedName>
    <definedName name="XDO_?Sum_ABT_2?">'جدول 1'!$D$33</definedName>
    <definedName name="XDO_?Sum_ABT_3?">'جدول 1'!$G$33</definedName>
    <definedName name="XDO_?Sum_ABT_4?">'جدول 1'!$H$33</definedName>
    <definedName name="XDO_?Sum_ABT_5?">'جدول 1'!$K$33</definedName>
    <definedName name="XDO_?Sum_ABT_6?">'جدول 1'!$L$33</definedName>
    <definedName name="XDO_?Sum_ABT_7?">'جدول 1'!$O$33</definedName>
    <definedName name="XDO_?Sum_ABT_8?">'جدول 1'!$R$33</definedName>
    <definedName name="XDO_?Sum_ABT_9?">'جدول 1'!$S$33</definedName>
    <definedName name="XDO_?Sum_ANA_1?">'جدول 5'!$C$12</definedName>
    <definedName name="XDO_?Sum_ANA_2?">'جدول 5'!$E$12</definedName>
    <definedName name="XDO_?Sum_ANA_3?">'جدول 5'!$G$12</definedName>
    <definedName name="XDO_?Sum_ANA_4?">'جدول 5'!$I$12</definedName>
    <definedName name="XDO_?Sum_ANA_5?">'جدول 5'!$K$12</definedName>
    <definedName name="XDO_?Sum_ANA_6?">'جدول 5'!$M$12</definedName>
    <definedName name="XDO_?Sum_ANC_1?">'جدول 4'!$C$32</definedName>
    <definedName name="XDO_?Sum_ANC_2?">'جدول 4'!$F$32</definedName>
    <definedName name="XDO_?Sum_ANC_3?">'جدول 4'!$G$32</definedName>
    <definedName name="XDO_?Sum_ANC_4?">'جدول 4'!$J$32</definedName>
    <definedName name="XDO_?Sum_ANC_5?">'جدول 4'!$K$32</definedName>
    <definedName name="XDO_?Sum_ANC_6?">'جدول 4'!$N$32</definedName>
    <definedName name="XDO_?Sum_ANC_7?">'جدول 4'!$Q$32</definedName>
    <definedName name="XDO_?Sum_ANC_8?">'جدول 4'!$R$32</definedName>
    <definedName name="XDO_?Sum_OBT_1?">'جدول 6'!$C$34</definedName>
    <definedName name="XDO_?Sum_OBT_10?">'جدول 6'!$V$34</definedName>
    <definedName name="XDO_?Sum_OBT_11?">'جدول 6'!$W$34</definedName>
    <definedName name="XDO_?Sum_OBT_12?">'جدول 6'!$Z$34</definedName>
    <definedName name="XDO_?Sum_OBT_13?">'جدول 6'!$AA$34</definedName>
    <definedName name="XDO_?Sum_OBT_14?">'جدول 6'!$AD$34</definedName>
    <definedName name="XDO_?Sum_OBT_15?">'جدول 6'!$AE$34</definedName>
    <definedName name="XDO_?Sum_OBT_16?">'جدول 6'!$AH$34</definedName>
    <definedName name="XDO_?Sum_OBT_17?">'جدول 6'!$AK$34</definedName>
    <definedName name="XDO_?Sum_OBT_18?">'جدول 6'!$AL$34</definedName>
    <definedName name="XDO_?Sum_OBT_19?">'جدول 6'!$AM$34</definedName>
    <definedName name="XDO_?Sum_OBT_2?">'جدول 6'!$E$34</definedName>
    <definedName name="XDO_?Sum_OBT_20?">'جدول 6'!$AP$34</definedName>
    <definedName name="XDO_?Sum_OBT_21?">'جدول 6'!$AS$34</definedName>
    <definedName name="XDO_?Sum_OBT_22?">'جدول 6'!$AT$34</definedName>
    <definedName name="XDO_?Sum_OBT_23?">'جدول 6'!$AU$34</definedName>
    <definedName name="XDO_?Sum_OBT_24?">'جدول 6'!$AX$34</definedName>
    <definedName name="XDO_?Sum_OBT_3?">'جدول 6'!$G$34</definedName>
    <definedName name="XDO_?Sum_OBT_4?">'جدول 6'!$J$34</definedName>
    <definedName name="XDO_?Sum_OBT_5?">'جدول 6'!$K$34</definedName>
    <definedName name="XDO_?Sum_OBT_6?">'جدول 6'!$N$34</definedName>
    <definedName name="XDO_?Sum_OBT_7?">'جدول 6'!$O$34</definedName>
    <definedName name="XDO_?Sum_OBT_8?">'جدول 6'!$R$34</definedName>
    <definedName name="XDO_?Sum_OBT_9?">'جدول 6'!$S$34</definedName>
    <definedName name="XDO_?SYS_DATE?" localSheetId="2">'جدول 3'!$B$16</definedName>
    <definedName name="XDO_?SYS_DATE?" localSheetId="3">'جدول 4'!$B$12</definedName>
    <definedName name="XDO_?SYS_DATE?" localSheetId="4">'جدول 5'!$B$16</definedName>
    <definedName name="XDO_?SYS_DATE?" localSheetId="5">'جدول 6'!$B$15</definedName>
    <definedName name="XDO_?SYS_DATE?">'جدول 2'!$B$12</definedName>
    <definedName name="XDO_GROUP_?G_38?">'جدول 1'!$B$11:$V$32</definedName>
    <definedName name="XDO_GROUP_?G_40?">'جدول 2'!$B$10:$R$31</definedName>
    <definedName name="XDO_GROUP_?G_42?">'جدول 3'!$B$9:$O$11</definedName>
    <definedName name="XDO_GROUP_?G_44?">'جدول 4'!$B$10:$R$31</definedName>
    <definedName name="XDO_GROUP_?G_46?">'جدول 5'!$B$9:$O$11</definedName>
    <definedName name="XDO_GROUP_?G_48?">'جدول 6'!$B$12:$AX$33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H33" i="2"/>
  <c r="F33" i="2"/>
  <c r="D33" i="2"/>
</calcChain>
</file>

<file path=xl/sharedStrings.xml><?xml version="1.0" encoding="utf-8"?>
<sst xmlns="http://schemas.openxmlformats.org/spreadsheetml/2006/main" count="590" uniqueCount="127">
  <si>
    <t xml:space="preserve"> الإدارة العامة للتخطيط والتطوير</t>
  </si>
  <si>
    <t xml:space="preserve">General Department of Planning and Development </t>
  </si>
  <si>
    <t>إدارة البحوث والدراسات</t>
  </si>
  <si>
    <t>Research &amp; studies department</t>
  </si>
  <si>
    <t>;;;</t>
  </si>
  <si>
    <t>جملة منافع التأمين لفرع المعاشات
Annuity benefit amount</t>
  </si>
  <si>
    <t>المعاشات الدورية مستحقة الصرف نهاية الفترة
 Insurance Benefits to the Annuity Branch</t>
  </si>
  <si>
    <t>الدفع الواحدة خلال الفترة
LUMP SUM COMPENSATION</t>
  </si>
  <si>
    <t>تقاعد
Old Age-Normal Retirement Pension</t>
  </si>
  <si>
    <t xml:space="preserve">تقاعد مبكر
Early Retirement Pension </t>
  </si>
  <si>
    <t>عجز غير مهني
Non-Occupational Disability Pension</t>
  </si>
  <si>
    <t>أفراد العائلة
Family Members</t>
  </si>
  <si>
    <t>اسم المكتب</t>
  </si>
  <si>
    <t>ذكر
Male</t>
  </si>
  <si>
    <t>أنثى
Female</t>
  </si>
  <si>
    <t>Office name</t>
  </si>
  <si>
    <t>مكتب منطقة الرياض</t>
  </si>
  <si>
    <t>Riyadh Office</t>
  </si>
  <si>
    <t>مكتب منطقة القصيم</t>
  </si>
  <si>
    <t>Al Qassem Office</t>
  </si>
  <si>
    <t>مكتب منطقة حائل</t>
  </si>
  <si>
    <t>Hail Office</t>
  </si>
  <si>
    <t>مكتب محافظة الخرج</t>
  </si>
  <si>
    <t>Al Kharj Office</t>
  </si>
  <si>
    <t>مكتب منطقة مكة المكرمة/جدة</t>
  </si>
  <si>
    <t>Makkah/Jeddah Office</t>
  </si>
  <si>
    <t>مكتب مكة المكرمة</t>
  </si>
  <si>
    <t>Makkah Office</t>
  </si>
  <si>
    <t>مكتب منطقة المدينة المنورة</t>
  </si>
  <si>
    <t>Madinah Office</t>
  </si>
  <si>
    <t>مكتب منطقة تبوك</t>
  </si>
  <si>
    <t>Tabouk Office</t>
  </si>
  <si>
    <t>مكتب محافظة الطائف</t>
  </si>
  <si>
    <t>Al Taif Office</t>
  </si>
  <si>
    <t>مكتب محافظة ينبع</t>
  </si>
  <si>
    <t>Yanbu Office</t>
  </si>
  <si>
    <t>مكتب المنطقة الشرقية</t>
  </si>
  <si>
    <t>Eastren Region Office</t>
  </si>
  <si>
    <t>مكتب محافظة الأحساء</t>
  </si>
  <si>
    <t>Ahsa Office</t>
  </si>
  <si>
    <t>مكتب منطقة الجوف</t>
  </si>
  <si>
    <t>Al Jouf Office</t>
  </si>
  <si>
    <t>مكتب محافظة الجبيل</t>
  </si>
  <si>
    <t>Jubail Office</t>
  </si>
  <si>
    <t>مكتب محافظة حفر الباطن</t>
  </si>
  <si>
    <t>Hafer Al-Batin Office</t>
  </si>
  <si>
    <t>مكتب منطقة الحدود الشمالية</t>
  </si>
  <si>
    <t>Northren Borders Office</t>
  </si>
  <si>
    <t>مكتب منطقة عسير</t>
  </si>
  <si>
    <t>Assir Office</t>
  </si>
  <si>
    <t>مكتب منطقة جازان</t>
  </si>
  <si>
    <t>Jazan Office</t>
  </si>
  <si>
    <t>مكتب منطقة الباحة</t>
  </si>
  <si>
    <t>Al Baha Office</t>
  </si>
  <si>
    <t>مكتب منطقة نجران</t>
  </si>
  <si>
    <t>Najran Office</t>
  </si>
  <si>
    <t>مكتب محافظة بيشة</t>
  </si>
  <si>
    <t>Bisha Office</t>
  </si>
  <si>
    <t>مكتب محافظة الدوادمي</t>
  </si>
  <si>
    <t>Dawadmi Office</t>
  </si>
  <si>
    <t>المجموع</t>
  </si>
  <si>
    <t xml:space="preserve">Total </t>
  </si>
  <si>
    <t>في حال الحاجة للاستفسار يرجى التواصل مع إدارة البحوث والدراسات</t>
  </si>
  <si>
    <t>research@gosi.gov.sa</t>
  </si>
  <si>
    <t>*</t>
  </si>
  <si>
    <t>معاش العجز غير المهني : هو المعاش الذي يبدأ الصرف فيه للمشترك قبل بلوغ الستين لعجزه عن العمل (سبب العجز لا علاقة له بالعمل أي ليس بسبب إصابة عمل)</t>
  </si>
  <si>
    <t>معاش أفراد العائلة : معاش فرد الأسرة الباقي على قيد الحياة بعد وفاة المشترك أو صاحب المعاش أو العائدة والذي يعتبره النظام مستحقا للمعاش</t>
  </si>
  <si>
    <t>حالات المعاشات الدورية مستحقة الصرف
Compensiations cases  in Annuity branch</t>
  </si>
  <si>
    <t>العجز غير المهني : حالات المعاش الذي يبدأ الصرف فيه للمشترك قبل بلوغ الستين لعجزه عن العمل (سبب العجز لا علاقة له بالعمل أي ليس بسبب إصابة عمل)</t>
  </si>
  <si>
    <t>أفراد العائلة : حالات معاش فرد الأسرة الباقي على قيد الحياة بعد وفاة المشترك أو صاحب المعاش أو العائدة والذي يعتبره النظام مستحقا للمعاش</t>
  </si>
  <si>
    <t>بسم الله الرحمن الرحيم</t>
  </si>
  <si>
    <t>حالات المعاشات الدورية مستحقة الصرف حسب فئات مبلغ المعاش
Number of  beneficiaries in annuity branche by pension category</t>
  </si>
  <si>
    <t>نوع المعاش</t>
  </si>
  <si>
    <t>&lt; 1984</t>
  </si>
  <si>
    <t>1985 ~ 3000</t>
  </si>
  <si>
    <t>3001 ~ 6000</t>
  </si>
  <si>
    <t>6001 ~ 10000</t>
  </si>
  <si>
    <t>&gt; 10000</t>
  </si>
  <si>
    <t>المتوسط العام للمعاشات</t>
  </si>
  <si>
    <t>Pension Type</t>
  </si>
  <si>
    <t>تقاعد بلوغ سن</t>
  </si>
  <si>
    <t>تقاعد مبكر</t>
  </si>
  <si>
    <t>عجز غير مهني</t>
  </si>
  <si>
    <t>Non-Occupational Disability Pension</t>
  </si>
  <si>
    <t>Total</t>
  </si>
  <si>
    <t>&lt; 397</t>
  </si>
  <si>
    <t>398 ~ 1000</t>
  </si>
  <si>
    <t>1001 ~ 2000</t>
  </si>
  <si>
    <t>2001 ~ 3000</t>
  </si>
  <si>
    <t>&gt; 3000</t>
  </si>
  <si>
    <t>أفراد العائلة</t>
  </si>
  <si>
    <t>Family Members</t>
  </si>
  <si>
    <t xml:space="preserve">حالات المعاشات الدورية الجديدة
Number of New Beneficiaries Pension </t>
  </si>
  <si>
    <t>حالات المعاشات الدورية الجديدة حسب فئات مبلغ المعاش
Number of New Beneficiaries Pension by  Pension Categories</t>
  </si>
  <si>
    <t>Retirement Pension (At Age)</t>
  </si>
  <si>
    <t xml:space="preserve">Early Retirement Pension </t>
  </si>
  <si>
    <t>جملة منافع التأمين لفرع الأخطار المهنية
Occupational Hazards Benefits</t>
  </si>
  <si>
    <t xml:space="preserve">العائدات الشهرية مستحقة الصرف نهاية الفترة
OH monthly benefits  </t>
  </si>
  <si>
    <t xml:space="preserve"> الدفع الواحدة خلال الفترة
lump sum</t>
  </si>
  <si>
    <t>منح الزواج خلال الفترة
Marriage grant</t>
  </si>
  <si>
    <t>منح الوفاة خلال الفترة
Death Grant</t>
  </si>
  <si>
    <t>عجز دائم جزئي
Partial Disability</t>
  </si>
  <si>
    <t>عجز دائم كلي
Full Disability</t>
  </si>
  <si>
    <t>أفراد العائلة
FAMILY MEMBERS</t>
  </si>
  <si>
    <t>سعودي
Saudi</t>
  </si>
  <si>
    <t>غير سعودي
Non-Saudi</t>
  </si>
  <si>
    <t>عائدة العجز الدائم الجزئي : العجز الذي تسببه الإصابة أو المرض المهني ويقلل من قدرة المشترك على الكسب والذي تعادل درجته او تجاوز 50% إلى أقل من 100%</t>
  </si>
  <si>
    <t>عائدة العجز الدائم الكلي : العجز الذي يكون من شأنه أن يحول كلية وبصفة مستديمة بين المشترك وبين مزاولة أي عمل أو مهنة</t>
  </si>
  <si>
    <t>عائدة أفراد العائلة : فرد الأسرة الباقي على قيد الحياة بعد وفاة المشترك أو صاحب المعاش أو العائدة والذي يعتبره النظام مستحقا للمعاش</t>
  </si>
  <si>
    <t>حكومي</t>
  </si>
  <si>
    <t>خاص</t>
  </si>
  <si>
    <t>حكومي
public</t>
  </si>
  <si>
    <t>خاص
private</t>
  </si>
  <si>
    <t xml:space="preserve">اسم المكتب </t>
  </si>
  <si>
    <t>الدفع الواحدة : تشمل منح الزواج ومنح الوفاة</t>
  </si>
  <si>
    <t>الربع الثالث 2021 م</t>
  </si>
  <si>
    <t>نهاية الربع الثالث 2021 م</t>
  </si>
  <si>
    <t>خلال الربع الثالث 2021 م</t>
  </si>
  <si>
    <t>Third Quarter 2021</t>
  </si>
  <si>
    <t>End of Third Quarter 2021</t>
  </si>
  <si>
    <t>During of Third Quarter 2021</t>
  </si>
  <si>
    <t>During the Third Quarter 2021</t>
  </si>
  <si>
    <t>معاش التقاعد : هو المعاش الذي يصرف للمشترك عند التقاعد مع أو بعد بلوغ سن الستين للرجال و للنساء</t>
  </si>
  <si>
    <t>معاش التقاعد المبكر : هو المعاش الذي يصرف للمشترك عند إكماله لـ 300 شهر اشتراك أو أكثر وقبل بلوغه سن الستين للرجال و للنساء</t>
  </si>
  <si>
    <t>التقاعد : عدد حالات المعاش الذي يصرف للمشترك عند التقاعد مع أو بعد بلوغ سن الستين للرجال و للنساء</t>
  </si>
  <si>
    <t>التقاعد المبكر : حالات المعاش الذي يصرف للمشترك عند إكماله لـ 300 شهر اشتراك أو أكثر وقبل بلوغه سن الستين للرجال و للنساء</t>
  </si>
  <si>
    <t>الثلاثاء 03-04-1443 Tuesday   09-11-2021 10:11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</si>
</sst>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;;;"/>
    <numFmt numFmtId="165" formatCode="_(* #,##0_);_(* \(#,##0\);_(* &quot;-&quot;??_);_(@_)"/>
  </numFmts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2"/>
      <color indexed="8"/>
      <name val="Sakkal Majalla"/>
    </font>
    <font>
      <b/>
      <i/>
      <sz val="12"/>
      <color indexed="8"/>
      <name val="Sakkal Majalla"/>
    </font>
    <font>
      <b/>
      <sz val="12"/>
      <color rgb="FF000000"/>
      <name val="Sakkal Majalla"/>
    </font>
    <font>
      <sz val="12"/>
      <color indexed="8"/>
      <name val="Sakkal Majalla"/>
    </font>
    <font>
      <sz val="12"/>
      <color indexed="16"/>
      <name val="Sakkal Majalla"/>
    </font>
    <font>
      <sz val="12"/>
      <color theme="1"/>
      <name val="Sakkal Majalla"/>
    </font>
    <font>
      <sz val="12"/>
      <color indexed="60"/>
      <name val="Sakkal Majalla"/>
    </font>
    <font>
      <u/>
      <sz val="11"/>
      <color theme="10"/>
      <name val="Arial"/>
      <family val="2"/>
    </font>
    <font>
      <u/>
      <sz val="12"/>
      <color theme="10"/>
      <name val="Sakkal Majalla"/>
    </font>
    <font>
      <b/>
      <sz val="12"/>
      <color indexed="16"/>
      <name val="Sakkal Majalla"/>
    </font>
    <font>
      <b/>
      <sz val="12"/>
      <color indexed="60"/>
      <name val="Sakkal Majalla"/>
    </font>
    <font>
      <sz val="12"/>
      <name val="Sakkal Majalla"/>
    </font>
    <font>
      <sz val="11"/>
      <color theme="1"/>
      <name val="Arial"/>
      <family val="2"/>
      <scheme val="minor"/>
    </font>
    <font>
      <b/>
      <sz val="12"/>
      <name val="Sakkal Majalla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937B"/>
        <bgColor indexed="64"/>
      </patternFill>
    </fill>
    <fill>
      <patternFill patternType="solid">
        <fgColor rgb="FF8AB8A3"/>
        <bgColor indexed="64"/>
      </patternFill>
    </fill>
    <fill>
      <patternFill patternType="solid">
        <fgColor rgb="FFBAD2C8"/>
        <bgColor indexed="64"/>
      </patternFill>
    </fill>
    <fill>
      <patternFill patternType="solid">
        <fgColor rgb="FF8AB7A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B1CFC2"/>
        <bgColor indexed="64"/>
      </patternFill>
    </fill>
  </fills>
  <borders count="44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4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 wrapText="1" readingOrder="2"/>
    </xf>
    <xf numFmtId="0" fontId="4" fillId="8" borderId="5" xfId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 wrapText="1" readingOrder="2"/>
    </xf>
    <xf numFmtId="0" fontId="2" fillId="6" borderId="2" xfId="1" applyFont="1" applyFill="1" applyBorder="1" applyAlignment="1">
      <alignment horizontal="center" vertical="center" wrapText="1" readingOrder="1"/>
    </xf>
    <xf numFmtId="0" fontId="2" fillId="7" borderId="5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6" borderId="6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 wrapText="1"/>
    </xf>
    <xf numFmtId="0" fontId="2" fillId="7" borderId="8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 wrapText="1" readingOrder="2"/>
    </xf>
    <xf numFmtId="0" fontId="2" fillId="6" borderId="19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 wrapText="1"/>
    </xf>
    <xf numFmtId="0" fontId="2" fillId="7" borderId="26" xfId="1" applyFont="1" applyFill="1" applyBorder="1" applyAlignment="1">
      <alignment horizontal="center" vertical="center"/>
    </xf>
    <xf numFmtId="0" fontId="2" fillId="10" borderId="36" xfId="1" applyFont="1" applyFill="1" applyBorder="1" applyAlignment="1">
      <alignment horizontal="center" vertical="center" wrapText="1" readingOrder="1"/>
    </xf>
    <xf numFmtId="0" fontId="2" fillId="7" borderId="18" xfId="1" applyFont="1" applyFill="1" applyBorder="1" applyAlignment="1">
      <alignment horizontal="center" vertical="center"/>
    </xf>
    <xf numFmtId="0" fontId="2" fillId="5" borderId="26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7" fillId="2" borderId="0" xfId="1" applyNumberFormat="1" applyFont="1" applyFill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164" fontId="13" fillId="2" borderId="0" xfId="1" applyNumberFormat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2" borderId="0" xfId="1" applyFont="1" applyFill="1" applyBorder="1" applyAlignment="1">
      <alignment horizontal="center"/>
    </xf>
    <xf numFmtId="164" fontId="7" fillId="2" borderId="0" xfId="1" applyNumberFormat="1" applyFont="1" applyFill="1" applyAlignment="1">
      <alignment horizont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9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readingOrder="2"/>
    </xf>
    <xf numFmtId="0" fontId="6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2" fillId="6" borderId="18" xfId="1" applyFont="1" applyFill="1" applyBorder="1" applyAlignment="1">
      <alignment horizontal="center" vertical="center" wrapText="1" readingOrder="1"/>
    </xf>
    <xf numFmtId="0" fontId="2" fillId="3" borderId="18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2" fillId="7" borderId="23" xfId="1" applyFont="1" applyFill="1" applyBorder="1" applyAlignment="1">
      <alignment horizontal="center" vertical="center"/>
    </xf>
    <xf numFmtId="0" fontId="2" fillId="10" borderId="4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 vertical="center"/>
    </xf>
    <xf numFmtId="0" fontId="2" fillId="7" borderId="32" xfId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5" fillId="0" borderId="37" xfId="0" applyNumberFormat="1" applyFont="1" applyFill="1" applyBorder="1" applyAlignment="1">
      <alignment horizontal="center" vertical="center"/>
    </xf>
    <xf numFmtId="3" fontId="15" fillId="0" borderId="38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 readingOrder="1"/>
    </xf>
    <xf numFmtId="0" fontId="2" fillId="6" borderId="18" xfId="1" applyFont="1" applyFill="1" applyBorder="1" applyAlignment="1">
      <alignment horizontal="center" vertical="center" wrapText="1" readingOrder="1"/>
    </xf>
    <xf numFmtId="0" fontId="2" fillId="6" borderId="21" xfId="1" applyFont="1" applyFill="1" applyBorder="1" applyAlignment="1">
      <alignment horizontal="center" vertical="center" wrapText="1" readingOrder="1"/>
    </xf>
    <xf numFmtId="0" fontId="2" fillId="6" borderId="3" xfId="1" applyFont="1" applyFill="1" applyBorder="1" applyAlignment="1">
      <alignment horizontal="center" vertical="center" wrapText="1" readingOrder="1"/>
    </xf>
    <xf numFmtId="0" fontId="2" fillId="6" borderId="4" xfId="1" applyFont="1" applyFill="1" applyBorder="1" applyAlignment="1">
      <alignment horizontal="center" vertical="center" wrapText="1" readingOrder="1"/>
    </xf>
    <xf numFmtId="0" fontId="2" fillId="6" borderId="24" xfId="1" applyFont="1" applyFill="1" applyBorder="1" applyAlignment="1">
      <alignment horizontal="center" vertical="center" wrapText="1" readingOrder="1"/>
    </xf>
    <xf numFmtId="0" fontId="2" fillId="6" borderId="25" xfId="1" applyFont="1" applyFill="1" applyBorder="1" applyAlignment="1">
      <alignment horizontal="center" vertical="center" wrapText="1" readingOrder="1"/>
    </xf>
    <xf numFmtId="0" fontId="2" fillId="3" borderId="23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18" xfId="1" applyFont="1" applyFill="1" applyBorder="1" applyAlignment="1">
      <alignment horizontal="center" vertical="center" wrapText="1"/>
    </xf>
    <xf numFmtId="0" fontId="2" fillId="6" borderId="32" xfId="1" applyFont="1" applyFill="1" applyBorder="1" applyAlignment="1">
      <alignment horizontal="center" vertical="center" wrapText="1"/>
    </xf>
    <xf numFmtId="0" fontId="2" fillId="6" borderId="21" xfId="1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 readingOrder="1"/>
    </xf>
    <xf numFmtId="0" fontId="2" fillId="10" borderId="21" xfId="0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 wrapText="1"/>
    </xf>
    <xf numFmtId="0" fontId="2" fillId="5" borderId="21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 wrapText="1"/>
    </xf>
    <xf numFmtId="0" fontId="3" fillId="3" borderId="34" xfId="1" applyFont="1" applyFill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</cellXfs>
  <cellStyles count="4">
    <cellStyle name="Comma" xfId="3" builtinId="3"/>
    <cellStyle name="ارتباط تشعبي" xfId="2" builtinId="8"/>
    <cellStyle name="عادي" xfId="0" builtinId="0"/>
    <cellStyle name="عادي 2" xfId="1" xr:uid="{6AFEE058-D549-436A-8705-5B6DB67C2105}"/>
  </cellStyles>
  <dxfs count="0"/>
  <tableStyles count="0" defaultTableStyle="TableStyleMedium2" defaultPivotStyle="PivotStyleLight16"/>
  <colors>
    <mruColors>
      <color rgb="FFBAD2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592325</xdr:colOff>
      <xdr:row>0</xdr:row>
      <xdr:rowOff>163539</xdr:rowOff>
    </xdr:from>
    <xdr:to>
      <xdr:col>13</xdr:col>
      <xdr:colOff>344675</xdr:colOff>
      <xdr:row>4</xdr:row>
      <xdr:rowOff>134964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6D4F64C-1AA5-4E41-9545-16F01D29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496511" y="163539"/>
          <a:ext cx="2852011" cy="145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569282</xdr:colOff>
      <xdr:row>0</xdr:row>
      <xdr:rowOff>202112</xdr:rowOff>
    </xdr:from>
    <xdr:to>
      <xdr:col>11</xdr:col>
      <xdr:colOff>864557</xdr:colOff>
      <xdr:row>4</xdr:row>
      <xdr:rowOff>125912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2135E537-A64B-4302-A343-5E3240431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196984" y="202112"/>
          <a:ext cx="3074488" cy="142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606425</xdr:colOff>
      <xdr:row>1</xdr:row>
      <xdr:rowOff>69561</xdr:rowOff>
    </xdr:from>
    <xdr:to>
      <xdr:col>10</xdr:col>
      <xdr:colOff>549274</xdr:colOff>
      <xdr:row>3</xdr:row>
      <xdr:rowOff>210127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7A9E198C-EDBB-4FEC-B712-DDDD90680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491521" y="314902"/>
          <a:ext cx="2843645" cy="115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238125</xdr:rowOff>
    </xdr:from>
    <xdr:to>
      <xdr:col>11</xdr:col>
      <xdr:colOff>466725</xdr:colOff>
      <xdr:row>4</xdr:row>
      <xdr:rowOff>123825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53E66D8F-0B65-48C9-A7FD-0F24068B3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228400" y="238125"/>
          <a:ext cx="2667000" cy="1397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607219</xdr:colOff>
      <xdr:row>1</xdr:row>
      <xdr:rowOff>71438</xdr:rowOff>
    </xdr:from>
    <xdr:to>
      <xdr:col>10</xdr:col>
      <xdr:colOff>559594</xdr:colOff>
      <xdr:row>4</xdr:row>
      <xdr:rowOff>92869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A0C4E7C0-F599-4D9F-8816-C527EB539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288062" y="321469"/>
          <a:ext cx="3238500" cy="1283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48794</xdr:colOff>
      <xdr:row>0</xdr:row>
      <xdr:rowOff>240966</xdr:rowOff>
    </xdr:from>
    <xdr:to>
      <xdr:col>28</xdr:col>
      <xdr:colOff>48794</xdr:colOff>
      <xdr:row>4</xdr:row>
      <xdr:rowOff>44116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39B8E7CA-4101-472F-9E84-401851AB8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962956" y="240966"/>
          <a:ext cx="3683000" cy="132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gosi.gov.s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search@gosi.gov.s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search@gosi.gov.s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esearch@gosi.gov.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F0746-2E17-41F9-827E-3AF9CD91BCDD}">
  <dimension ref="A1:WWE49"/>
  <sheetViews>
    <sheetView showGridLines="0" rightToLeft="1" topLeftCell="A3" zoomScale="50" zoomScaleNormal="50" workbookViewId="0">
      <selection activeCell="E23" sqref="E23"/>
    </sheetView>
  </sheetViews>
  <sheetFormatPr defaultColWidth="0" defaultRowHeight="18.75" x14ac:dyDescent="0.45"/>
  <cols>
    <col min="1" max="1" width="6.375" style="32" customWidth="1"/>
    <col min="2" max="2" width="29.25" style="34" customWidth="1"/>
    <col min="3" max="22" width="15.625" style="34" customWidth="1"/>
    <col min="23" max="23" width="29.875" style="32" customWidth="1"/>
    <col min="24" max="31" width="0" style="34" hidden="1"/>
    <col min="32" max="266" width="10.25" style="34" hidden="1"/>
    <col min="267" max="267" width="6.375" style="34" customWidth="1"/>
    <col min="268" max="268" width="29.25" style="34" customWidth="1"/>
    <col min="269" max="278" width="15.625" style="34" customWidth="1"/>
    <col min="279" max="279" width="29.875" style="34" customWidth="1"/>
    <col min="280" max="522" width="10.25" style="34" hidden="1"/>
    <col min="523" max="523" width="6.375" style="34" customWidth="1"/>
    <col min="524" max="524" width="29.25" style="34" customWidth="1"/>
    <col min="525" max="534" width="15.625" style="34" customWidth="1"/>
    <col min="535" max="535" width="29.875" style="34" customWidth="1"/>
    <col min="536" max="778" width="10.25" style="34" hidden="1"/>
    <col min="779" max="779" width="6.375" style="34" customWidth="1"/>
    <col min="780" max="780" width="29.25" style="34" customWidth="1"/>
    <col min="781" max="790" width="15.625" style="34" customWidth="1"/>
    <col min="791" max="791" width="29.875" style="34" customWidth="1"/>
    <col min="792" max="1034" width="10.25" style="34" hidden="1"/>
    <col min="1035" max="1035" width="6.375" style="34" customWidth="1"/>
    <col min="1036" max="1036" width="29.25" style="34" customWidth="1"/>
    <col min="1037" max="1046" width="15.625" style="34" customWidth="1"/>
    <col min="1047" max="1047" width="29.875" style="34" customWidth="1"/>
    <col min="1048" max="1290" width="10.25" style="34" hidden="1"/>
    <col min="1291" max="1291" width="6.375" style="34" customWidth="1"/>
    <col min="1292" max="1292" width="29.25" style="34" customWidth="1"/>
    <col min="1293" max="1302" width="15.625" style="34" customWidth="1"/>
    <col min="1303" max="1303" width="29.875" style="34" customWidth="1"/>
    <col min="1304" max="1546" width="10.25" style="34" hidden="1"/>
    <col min="1547" max="1547" width="6.375" style="34" customWidth="1"/>
    <col min="1548" max="1548" width="29.25" style="34" customWidth="1"/>
    <col min="1549" max="1558" width="15.625" style="34" customWidth="1"/>
    <col min="1559" max="1559" width="29.875" style="34" customWidth="1"/>
    <col min="1560" max="1802" width="10.25" style="34" hidden="1"/>
    <col min="1803" max="1803" width="6.375" style="34" customWidth="1"/>
    <col min="1804" max="1804" width="29.25" style="34" customWidth="1"/>
    <col min="1805" max="1814" width="15.625" style="34" customWidth="1"/>
    <col min="1815" max="1815" width="29.875" style="34" customWidth="1"/>
    <col min="1816" max="2058" width="10.25" style="34" hidden="1"/>
    <col min="2059" max="2059" width="6.375" style="34" customWidth="1"/>
    <col min="2060" max="2060" width="29.25" style="34" customWidth="1"/>
    <col min="2061" max="2070" width="15.625" style="34" customWidth="1"/>
    <col min="2071" max="2071" width="29.875" style="34" customWidth="1"/>
    <col min="2072" max="2314" width="10.25" style="34" hidden="1"/>
    <col min="2315" max="2315" width="6.375" style="34" customWidth="1"/>
    <col min="2316" max="2316" width="29.25" style="34" customWidth="1"/>
    <col min="2317" max="2326" width="15.625" style="34" customWidth="1"/>
    <col min="2327" max="2327" width="29.875" style="34" customWidth="1"/>
    <col min="2328" max="2570" width="10.25" style="34" hidden="1"/>
    <col min="2571" max="2571" width="6.375" style="34" customWidth="1"/>
    <col min="2572" max="2572" width="29.25" style="34" customWidth="1"/>
    <col min="2573" max="2582" width="15.625" style="34" customWidth="1"/>
    <col min="2583" max="2583" width="29.875" style="34" customWidth="1"/>
    <col min="2584" max="2826" width="10.25" style="34" hidden="1"/>
    <col min="2827" max="2827" width="6.375" style="34" customWidth="1"/>
    <col min="2828" max="2828" width="29.25" style="34" customWidth="1"/>
    <col min="2829" max="2838" width="15.625" style="34" customWidth="1"/>
    <col min="2839" max="2839" width="29.875" style="34" customWidth="1"/>
    <col min="2840" max="3082" width="10.25" style="34" hidden="1"/>
    <col min="3083" max="3083" width="6.375" style="34" customWidth="1"/>
    <col min="3084" max="3084" width="29.25" style="34" customWidth="1"/>
    <col min="3085" max="3094" width="15.625" style="34" customWidth="1"/>
    <col min="3095" max="3095" width="29.875" style="34" customWidth="1"/>
    <col min="3096" max="3338" width="10.25" style="34" hidden="1"/>
    <col min="3339" max="3339" width="6.375" style="34" customWidth="1"/>
    <col min="3340" max="3340" width="29.25" style="34" customWidth="1"/>
    <col min="3341" max="3350" width="15.625" style="34" customWidth="1"/>
    <col min="3351" max="3351" width="29.875" style="34" customWidth="1"/>
    <col min="3352" max="3594" width="10.25" style="34" hidden="1"/>
    <col min="3595" max="3595" width="6.375" style="34" customWidth="1"/>
    <col min="3596" max="3596" width="29.25" style="34" customWidth="1"/>
    <col min="3597" max="3606" width="15.625" style="34" customWidth="1"/>
    <col min="3607" max="3607" width="29.875" style="34" customWidth="1"/>
    <col min="3608" max="3850" width="10.25" style="34" hidden="1"/>
    <col min="3851" max="3851" width="6.375" style="34" customWidth="1"/>
    <col min="3852" max="3852" width="29.25" style="34" customWidth="1"/>
    <col min="3853" max="3862" width="15.625" style="34" customWidth="1"/>
    <col min="3863" max="3863" width="29.875" style="34" customWidth="1"/>
    <col min="3864" max="4106" width="10.25" style="34" hidden="1"/>
    <col min="4107" max="4107" width="6.375" style="34" customWidth="1"/>
    <col min="4108" max="4108" width="29.25" style="34" customWidth="1"/>
    <col min="4109" max="4118" width="15.625" style="34" customWidth="1"/>
    <col min="4119" max="4119" width="29.875" style="34" customWidth="1"/>
    <col min="4120" max="4362" width="10.25" style="34" hidden="1"/>
    <col min="4363" max="4363" width="6.375" style="34" customWidth="1"/>
    <col min="4364" max="4364" width="29.25" style="34" customWidth="1"/>
    <col min="4365" max="4374" width="15.625" style="34" customWidth="1"/>
    <col min="4375" max="4375" width="29.875" style="34" customWidth="1"/>
    <col min="4376" max="4618" width="10.25" style="34" hidden="1"/>
    <col min="4619" max="4619" width="6.375" style="34" customWidth="1"/>
    <col min="4620" max="4620" width="29.25" style="34" customWidth="1"/>
    <col min="4621" max="4630" width="15.625" style="34" customWidth="1"/>
    <col min="4631" max="4631" width="29.875" style="34" customWidth="1"/>
    <col min="4632" max="4874" width="10.25" style="34" hidden="1"/>
    <col min="4875" max="4875" width="6.375" style="34" customWidth="1"/>
    <col min="4876" max="4876" width="29.25" style="34" customWidth="1"/>
    <col min="4877" max="4886" width="15.625" style="34" customWidth="1"/>
    <col min="4887" max="4887" width="29.875" style="34" customWidth="1"/>
    <col min="4888" max="5130" width="10.25" style="34" hidden="1"/>
    <col min="5131" max="5131" width="6.375" style="34" customWidth="1"/>
    <col min="5132" max="5132" width="29.25" style="34" customWidth="1"/>
    <col min="5133" max="5142" width="15.625" style="34" customWidth="1"/>
    <col min="5143" max="5143" width="29.875" style="34" customWidth="1"/>
    <col min="5144" max="5386" width="10.25" style="34" hidden="1"/>
    <col min="5387" max="5387" width="6.375" style="34" customWidth="1"/>
    <col min="5388" max="5388" width="29.25" style="34" customWidth="1"/>
    <col min="5389" max="5398" width="15.625" style="34" customWidth="1"/>
    <col min="5399" max="5399" width="29.875" style="34" customWidth="1"/>
    <col min="5400" max="5642" width="10.25" style="34" hidden="1"/>
    <col min="5643" max="5643" width="6.375" style="34" customWidth="1"/>
    <col min="5644" max="5644" width="29.25" style="34" customWidth="1"/>
    <col min="5645" max="5654" width="15.625" style="34" customWidth="1"/>
    <col min="5655" max="5655" width="29.875" style="34" customWidth="1"/>
    <col min="5656" max="5898" width="10.25" style="34" hidden="1"/>
    <col min="5899" max="5899" width="6.375" style="34" customWidth="1"/>
    <col min="5900" max="5900" width="29.25" style="34" customWidth="1"/>
    <col min="5901" max="5910" width="15.625" style="34" customWidth="1"/>
    <col min="5911" max="5911" width="29.875" style="34" customWidth="1"/>
    <col min="5912" max="6154" width="10.25" style="34" hidden="1"/>
    <col min="6155" max="6155" width="6.375" style="34" customWidth="1"/>
    <col min="6156" max="6156" width="29.25" style="34" customWidth="1"/>
    <col min="6157" max="6166" width="15.625" style="34" customWidth="1"/>
    <col min="6167" max="6167" width="29.875" style="34" customWidth="1"/>
    <col min="6168" max="6410" width="10.25" style="34" hidden="1"/>
    <col min="6411" max="6411" width="6.375" style="34" customWidth="1"/>
    <col min="6412" max="6412" width="29.25" style="34" customWidth="1"/>
    <col min="6413" max="6422" width="15.625" style="34" customWidth="1"/>
    <col min="6423" max="6423" width="29.875" style="34" customWidth="1"/>
    <col min="6424" max="6666" width="10.25" style="34" hidden="1"/>
    <col min="6667" max="6667" width="6.375" style="34" customWidth="1"/>
    <col min="6668" max="6668" width="29.25" style="34" customWidth="1"/>
    <col min="6669" max="6678" width="15.625" style="34" customWidth="1"/>
    <col min="6679" max="6679" width="29.875" style="34" customWidth="1"/>
    <col min="6680" max="6922" width="10.25" style="34" hidden="1"/>
    <col min="6923" max="6923" width="6.375" style="34" customWidth="1"/>
    <col min="6924" max="6924" width="29.25" style="34" customWidth="1"/>
    <col min="6925" max="6934" width="15.625" style="34" customWidth="1"/>
    <col min="6935" max="6935" width="29.875" style="34" customWidth="1"/>
    <col min="6936" max="7178" width="10.25" style="34" hidden="1"/>
    <col min="7179" max="7179" width="6.375" style="34" customWidth="1"/>
    <col min="7180" max="7180" width="29.25" style="34" customWidth="1"/>
    <col min="7181" max="7190" width="15.625" style="34" customWidth="1"/>
    <col min="7191" max="7191" width="29.875" style="34" customWidth="1"/>
    <col min="7192" max="7434" width="10.25" style="34" hidden="1"/>
    <col min="7435" max="7435" width="6.375" style="34" customWidth="1"/>
    <col min="7436" max="7436" width="29.25" style="34" customWidth="1"/>
    <col min="7437" max="7446" width="15.625" style="34" customWidth="1"/>
    <col min="7447" max="7447" width="29.875" style="34" customWidth="1"/>
    <col min="7448" max="7690" width="10.25" style="34" hidden="1"/>
    <col min="7691" max="7691" width="6.375" style="34" customWidth="1"/>
    <col min="7692" max="7692" width="29.25" style="34" customWidth="1"/>
    <col min="7693" max="7702" width="15.625" style="34" customWidth="1"/>
    <col min="7703" max="7703" width="29.875" style="34" customWidth="1"/>
    <col min="7704" max="7946" width="10.25" style="34" hidden="1"/>
    <col min="7947" max="7947" width="6.375" style="34" customWidth="1"/>
    <col min="7948" max="7948" width="29.25" style="34" customWidth="1"/>
    <col min="7949" max="7958" width="15.625" style="34" customWidth="1"/>
    <col min="7959" max="7959" width="29.875" style="34" customWidth="1"/>
    <col min="7960" max="8202" width="10.25" style="34" hidden="1"/>
    <col min="8203" max="8203" width="6.375" style="34" customWidth="1"/>
    <col min="8204" max="8204" width="29.25" style="34" customWidth="1"/>
    <col min="8205" max="8214" width="15.625" style="34" customWidth="1"/>
    <col min="8215" max="8215" width="29.875" style="34" customWidth="1"/>
    <col min="8216" max="8458" width="10.25" style="34" hidden="1"/>
    <col min="8459" max="8459" width="6.375" style="34" customWidth="1"/>
    <col min="8460" max="8460" width="29.25" style="34" customWidth="1"/>
    <col min="8461" max="8470" width="15.625" style="34" customWidth="1"/>
    <col min="8471" max="8471" width="29.875" style="34" customWidth="1"/>
    <col min="8472" max="8714" width="10.25" style="34" hidden="1"/>
    <col min="8715" max="8715" width="6.375" style="34" customWidth="1"/>
    <col min="8716" max="8716" width="29.25" style="34" customWidth="1"/>
    <col min="8717" max="8726" width="15.625" style="34" customWidth="1"/>
    <col min="8727" max="8727" width="29.875" style="34" customWidth="1"/>
    <col min="8728" max="8970" width="10.25" style="34" hidden="1"/>
    <col min="8971" max="8971" width="6.375" style="34" customWidth="1"/>
    <col min="8972" max="8972" width="29.25" style="34" customWidth="1"/>
    <col min="8973" max="8982" width="15.625" style="34" customWidth="1"/>
    <col min="8983" max="8983" width="29.875" style="34" customWidth="1"/>
    <col min="8984" max="9226" width="10.25" style="34" hidden="1"/>
    <col min="9227" max="9227" width="6.375" style="34" customWidth="1"/>
    <col min="9228" max="9228" width="29.25" style="34" customWidth="1"/>
    <col min="9229" max="9238" width="15.625" style="34" customWidth="1"/>
    <col min="9239" max="9239" width="29.875" style="34" customWidth="1"/>
    <col min="9240" max="9482" width="10.25" style="34" hidden="1"/>
    <col min="9483" max="9483" width="6.375" style="34" customWidth="1"/>
    <col min="9484" max="9484" width="29.25" style="34" customWidth="1"/>
    <col min="9485" max="9494" width="15.625" style="34" customWidth="1"/>
    <col min="9495" max="9495" width="29.875" style="34" customWidth="1"/>
    <col min="9496" max="9738" width="10.25" style="34" hidden="1"/>
    <col min="9739" max="9739" width="6.375" style="34" customWidth="1"/>
    <col min="9740" max="9740" width="29.25" style="34" customWidth="1"/>
    <col min="9741" max="9750" width="15.625" style="34" customWidth="1"/>
    <col min="9751" max="9751" width="29.875" style="34" customWidth="1"/>
    <col min="9752" max="9994" width="10.25" style="34" hidden="1"/>
    <col min="9995" max="9995" width="6.375" style="34" customWidth="1"/>
    <col min="9996" max="9996" width="29.25" style="34" customWidth="1"/>
    <col min="9997" max="10006" width="15.625" style="34" customWidth="1"/>
    <col min="10007" max="10007" width="29.875" style="34" customWidth="1"/>
    <col min="10008" max="10250" width="10.25" style="34" hidden="1"/>
    <col min="10251" max="10251" width="6.375" style="34" customWidth="1"/>
    <col min="10252" max="10252" width="29.25" style="34" customWidth="1"/>
    <col min="10253" max="10262" width="15.625" style="34" customWidth="1"/>
    <col min="10263" max="10263" width="29.875" style="34" customWidth="1"/>
    <col min="10264" max="10506" width="10.25" style="34" hidden="1"/>
    <col min="10507" max="10507" width="6.375" style="34" customWidth="1"/>
    <col min="10508" max="10508" width="29.25" style="34" customWidth="1"/>
    <col min="10509" max="10518" width="15.625" style="34" customWidth="1"/>
    <col min="10519" max="10519" width="29.875" style="34" customWidth="1"/>
    <col min="10520" max="10762" width="10.25" style="34" hidden="1"/>
    <col min="10763" max="10763" width="6.375" style="34" customWidth="1"/>
    <col min="10764" max="10764" width="29.25" style="34" customWidth="1"/>
    <col min="10765" max="10774" width="15.625" style="34" customWidth="1"/>
    <col min="10775" max="10775" width="29.875" style="34" customWidth="1"/>
    <col min="10776" max="11018" width="10.25" style="34" hidden="1"/>
    <col min="11019" max="11019" width="6.375" style="34" customWidth="1"/>
    <col min="11020" max="11020" width="29.25" style="34" customWidth="1"/>
    <col min="11021" max="11030" width="15.625" style="34" customWidth="1"/>
    <col min="11031" max="11031" width="29.875" style="34" customWidth="1"/>
    <col min="11032" max="11274" width="10.25" style="34" hidden="1"/>
    <col min="11275" max="11275" width="6.375" style="34" customWidth="1"/>
    <col min="11276" max="11276" width="29.25" style="34" customWidth="1"/>
    <col min="11277" max="11286" width="15.625" style="34" customWidth="1"/>
    <col min="11287" max="11287" width="29.875" style="34" customWidth="1"/>
    <col min="11288" max="11530" width="10.25" style="34" hidden="1"/>
    <col min="11531" max="11531" width="6.375" style="34" customWidth="1"/>
    <col min="11532" max="11532" width="29.25" style="34" customWidth="1"/>
    <col min="11533" max="11542" width="15.625" style="34" customWidth="1"/>
    <col min="11543" max="11543" width="29.875" style="34" customWidth="1"/>
    <col min="11544" max="11786" width="10.25" style="34" hidden="1"/>
    <col min="11787" max="11787" width="6.375" style="34" customWidth="1"/>
    <col min="11788" max="11788" width="29.25" style="34" customWidth="1"/>
    <col min="11789" max="11798" width="15.625" style="34" customWidth="1"/>
    <col min="11799" max="11799" width="29.875" style="34" customWidth="1"/>
    <col min="11800" max="12042" width="10.25" style="34" hidden="1"/>
    <col min="12043" max="12043" width="6.375" style="34" customWidth="1"/>
    <col min="12044" max="12044" width="29.25" style="34" customWidth="1"/>
    <col min="12045" max="12054" width="15.625" style="34" customWidth="1"/>
    <col min="12055" max="12055" width="29.875" style="34" customWidth="1"/>
    <col min="12056" max="12298" width="10.25" style="34" hidden="1"/>
    <col min="12299" max="12299" width="6.375" style="34" customWidth="1"/>
    <col min="12300" max="12300" width="29.25" style="34" customWidth="1"/>
    <col min="12301" max="12310" width="15.625" style="34" customWidth="1"/>
    <col min="12311" max="12311" width="29.875" style="34" customWidth="1"/>
    <col min="12312" max="12554" width="10.25" style="34" hidden="1"/>
    <col min="12555" max="12555" width="6.375" style="34" customWidth="1"/>
    <col min="12556" max="12556" width="29.25" style="34" customWidth="1"/>
    <col min="12557" max="12566" width="15.625" style="34" customWidth="1"/>
    <col min="12567" max="12567" width="29.875" style="34" customWidth="1"/>
    <col min="12568" max="12810" width="10.25" style="34" hidden="1"/>
    <col min="12811" max="12811" width="6.375" style="34" customWidth="1"/>
    <col min="12812" max="12812" width="29.25" style="34" customWidth="1"/>
    <col min="12813" max="12822" width="15.625" style="34" customWidth="1"/>
    <col min="12823" max="12823" width="29.875" style="34" customWidth="1"/>
    <col min="12824" max="13066" width="10.25" style="34" hidden="1"/>
    <col min="13067" max="13067" width="6.375" style="34" customWidth="1"/>
    <col min="13068" max="13068" width="29.25" style="34" customWidth="1"/>
    <col min="13069" max="13078" width="15.625" style="34" customWidth="1"/>
    <col min="13079" max="13079" width="29.875" style="34" customWidth="1"/>
    <col min="13080" max="13322" width="10.25" style="34" hidden="1"/>
    <col min="13323" max="13323" width="6.375" style="34" customWidth="1"/>
    <col min="13324" max="13324" width="29.25" style="34" customWidth="1"/>
    <col min="13325" max="13334" width="15.625" style="34" customWidth="1"/>
    <col min="13335" max="13335" width="29.875" style="34" customWidth="1"/>
    <col min="13336" max="13578" width="10.25" style="34" hidden="1"/>
    <col min="13579" max="13579" width="6.375" style="34" customWidth="1"/>
    <col min="13580" max="13580" width="29.25" style="34" customWidth="1"/>
    <col min="13581" max="13590" width="15.625" style="34" customWidth="1"/>
    <col min="13591" max="13591" width="29.875" style="34" customWidth="1"/>
    <col min="13592" max="13834" width="10.25" style="34" hidden="1"/>
    <col min="13835" max="13835" width="6.375" style="34" customWidth="1"/>
    <col min="13836" max="13836" width="29.25" style="34" customWidth="1"/>
    <col min="13837" max="13846" width="15.625" style="34" customWidth="1"/>
    <col min="13847" max="13847" width="29.875" style="34" customWidth="1"/>
    <col min="13848" max="14090" width="10.25" style="34" hidden="1"/>
    <col min="14091" max="14091" width="6.375" style="34" customWidth="1"/>
    <col min="14092" max="14092" width="29.25" style="34" customWidth="1"/>
    <col min="14093" max="14102" width="15.625" style="34" customWidth="1"/>
    <col min="14103" max="14103" width="29.875" style="34" customWidth="1"/>
    <col min="14104" max="14346" width="10.25" style="34" hidden="1"/>
    <col min="14347" max="14347" width="6.375" style="34" customWidth="1"/>
    <col min="14348" max="14348" width="29.25" style="34" customWidth="1"/>
    <col min="14349" max="14358" width="15.625" style="34" customWidth="1"/>
    <col min="14359" max="14359" width="29.875" style="34" customWidth="1"/>
    <col min="14360" max="14602" width="10.25" style="34" hidden="1"/>
    <col min="14603" max="14603" width="6.375" style="34" customWidth="1"/>
    <col min="14604" max="14604" width="29.25" style="34" customWidth="1"/>
    <col min="14605" max="14614" width="15.625" style="34" customWidth="1"/>
    <col min="14615" max="14615" width="29.875" style="34" customWidth="1"/>
    <col min="14616" max="14858" width="10.25" style="34" hidden="1"/>
    <col min="14859" max="14859" width="6.375" style="34" customWidth="1"/>
    <col min="14860" max="14860" width="29.25" style="34" customWidth="1"/>
    <col min="14861" max="14870" width="15.625" style="34" customWidth="1"/>
    <col min="14871" max="14871" width="29.875" style="34" customWidth="1"/>
    <col min="14872" max="15114" width="10.25" style="34" hidden="1"/>
    <col min="15115" max="15115" width="6.375" style="34" customWidth="1"/>
    <col min="15116" max="15116" width="29.25" style="34" customWidth="1"/>
    <col min="15117" max="15126" width="15.625" style="34" customWidth="1"/>
    <col min="15127" max="15127" width="29.875" style="34" customWidth="1"/>
    <col min="15128" max="15370" width="10.25" style="34" hidden="1"/>
    <col min="15371" max="15371" width="6.375" style="34" customWidth="1"/>
    <col min="15372" max="15372" width="29.25" style="34" customWidth="1"/>
    <col min="15373" max="15382" width="15.625" style="34" customWidth="1"/>
    <col min="15383" max="15383" width="29.875" style="34" customWidth="1"/>
    <col min="15384" max="15626" width="10.25" style="34" hidden="1"/>
    <col min="15627" max="15627" width="6.375" style="34" customWidth="1"/>
    <col min="15628" max="15628" width="29.25" style="34" customWidth="1"/>
    <col min="15629" max="15638" width="15.625" style="34" customWidth="1"/>
    <col min="15639" max="15639" width="29.875" style="34" customWidth="1"/>
    <col min="15640" max="15882" width="10.25" style="34" hidden="1"/>
    <col min="15883" max="15883" width="6.375" style="34" customWidth="1"/>
    <col min="15884" max="15884" width="29.25" style="34" customWidth="1"/>
    <col min="15885" max="15894" width="15.625" style="34" customWidth="1"/>
    <col min="15895" max="15895" width="29.875" style="34" customWidth="1"/>
    <col min="15896" max="16138" width="10.25" style="34" hidden="1"/>
    <col min="16139" max="16139" width="6.375" style="34" customWidth="1"/>
    <col min="16140" max="16140" width="29.25" style="34" customWidth="1"/>
    <col min="16141" max="16150" width="15.625" style="34" customWidth="1"/>
    <col min="16151" max="16151" width="29.875" style="34" customWidth="1"/>
    <col min="16152" max="16384" width="10.25" style="34" hidden="1"/>
  </cols>
  <sheetData>
    <row r="1" spans="2:23" ht="20.100000000000001" customHeight="1" x14ac:dyDescent="0.45">
      <c r="B1" s="30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2:23" ht="60" customHeight="1" x14ac:dyDescent="0.45">
      <c r="C2" s="6"/>
      <c r="D2" s="6"/>
      <c r="E2" s="6"/>
      <c r="F2" s="6"/>
    </row>
    <row r="3" spans="2:23" ht="20.100000000000001" customHeight="1" x14ac:dyDescent="0.45">
      <c r="B3" s="1" t="s">
        <v>0</v>
      </c>
      <c r="C3" s="6"/>
      <c r="D3" s="6"/>
      <c r="E3" s="6"/>
      <c r="F3" s="6"/>
      <c r="W3" s="1" t="s">
        <v>1</v>
      </c>
    </row>
    <row r="4" spans="2:23" ht="20.100000000000001" customHeight="1" x14ac:dyDescent="0.45">
      <c r="B4" s="1" t="s">
        <v>2</v>
      </c>
      <c r="W4" s="1" t="s">
        <v>3</v>
      </c>
    </row>
    <row r="5" spans="2:23" ht="20.100000000000001" customHeight="1" x14ac:dyDescent="0.45">
      <c r="B5" s="36" t="s">
        <v>4</v>
      </c>
    </row>
    <row r="6" spans="2:23" ht="47.25" customHeight="1" x14ac:dyDescent="0.45">
      <c r="B6" s="90" t="s">
        <v>115</v>
      </c>
      <c r="C6" s="87" t="s">
        <v>5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82" t="s">
        <v>118</v>
      </c>
    </row>
    <row r="7" spans="2:23" ht="48.75" customHeight="1" x14ac:dyDescent="0.45">
      <c r="B7" s="90"/>
      <c r="C7" s="83" t="s">
        <v>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 t="s">
        <v>7</v>
      </c>
      <c r="T7" s="83"/>
      <c r="U7" s="83"/>
      <c r="V7" s="83"/>
      <c r="W7" s="82"/>
    </row>
    <row r="8" spans="2:23" ht="36.75" customHeight="1" x14ac:dyDescent="0.45">
      <c r="B8" s="90"/>
      <c r="C8" s="84" t="s">
        <v>8</v>
      </c>
      <c r="D8" s="85"/>
      <c r="E8" s="85"/>
      <c r="F8" s="86"/>
      <c r="G8" s="84" t="s">
        <v>9</v>
      </c>
      <c r="H8" s="85"/>
      <c r="I8" s="85"/>
      <c r="J8" s="86"/>
      <c r="K8" s="84" t="s">
        <v>10</v>
      </c>
      <c r="L8" s="85"/>
      <c r="M8" s="85"/>
      <c r="N8" s="86"/>
      <c r="O8" s="84" t="s">
        <v>11</v>
      </c>
      <c r="P8" s="85"/>
      <c r="Q8" s="85"/>
      <c r="R8" s="86"/>
      <c r="S8" s="83"/>
      <c r="T8" s="83"/>
      <c r="U8" s="83"/>
      <c r="V8" s="83"/>
      <c r="W8" s="82"/>
    </row>
    <row r="9" spans="2:23" ht="36.75" customHeight="1" x14ac:dyDescent="0.45">
      <c r="B9" s="91"/>
      <c r="C9" s="84" t="s">
        <v>109</v>
      </c>
      <c r="D9" s="86"/>
      <c r="E9" s="84" t="s">
        <v>110</v>
      </c>
      <c r="F9" s="86"/>
      <c r="G9" s="84" t="s">
        <v>109</v>
      </c>
      <c r="H9" s="86"/>
      <c r="I9" s="84" t="s">
        <v>110</v>
      </c>
      <c r="J9" s="86"/>
      <c r="K9" s="84" t="s">
        <v>109</v>
      </c>
      <c r="L9" s="86"/>
      <c r="M9" s="84" t="s">
        <v>110</v>
      </c>
      <c r="N9" s="86"/>
      <c r="O9" s="84" t="s">
        <v>109</v>
      </c>
      <c r="P9" s="86"/>
      <c r="Q9" s="84" t="s">
        <v>110</v>
      </c>
      <c r="R9" s="86"/>
      <c r="S9" s="84" t="s">
        <v>109</v>
      </c>
      <c r="T9" s="86"/>
      <c r="U9" s="84" t="s">
        <v>110</v>
      </c>
      <c r="V9" s="86"/>
      <c r="W9" s="23"/>
    </row>
    <row r="10" spans="2:23" ht="33.75" customHeight="1" x14ac:dyDescent="0.45">
      <c r="B10" s="16" t="s">
        <v>12</v>
      </c>
      <c r="C10" s="3" t="s">
        <v>13</v>
      </c>
      <c r="D10" s="3" t="s">
        <v>14</v>
      </c>
      <c r="E10" s="3" t="s">
        <v>13</v>
      </c>
      <c r="F10" s="3" t="s">
        <v>14</v>
      </c>
      <c r="G10" s="3" t="s">
        <v>13</v>
      </c>
      <c r="H10" s="3" t="s">
        <v>14</v>
      </c>
      <c r="I10" s="3" t="s">
        <v>13</v>
      </c>
      <c r="J10" s="3" t="s">
        <v>14</v>
      </c>
      <c r="K10" s="3" t="s">
        <v>13</v>
      </c>
      <c r="L10" s="3" t="s">
        <v>14</v>
      </c>
      <c r="M10" s="3" t="s">
        <v>13</v>
      </c>
      <c r="N10" s="3" t="s">
        <v>14</v>
      </c>
      <c r="O10" s="3" t="s">
        <v>13</v>
      </c>
      <c r="P10" s="3" t="s">
        <v>14</v>
      </c>
      <c r="Q10" s="3" t="s">
        <v>13</v>
      </c>
      <c r="R10" s="3" t="s">
        <v>14</v>
      </c>
      <c r="S10" s="3" t="s">
        <v>13</v>
      </c>
      <c r="T10" s="3" t="s">
        <v>14</v>
      </c>
      <c r="U10" s="3" t="s">
        <v>13</v>
      </c>
      <c r="V10" s="3" t="s">
        <v>14</v>
      </c>
      <c r="W10" s="2" t="s">
        <v>15</v>
      </c>
    </row>
    <row r="11" spans="2:23" ht="18.75" customHeight="1" x14ac:dyDescent="0.45">
      <c r="B11" s="29" t="s">
        <v>16</v>
      </c>
      <c r="C11" s="37">
        <v>34131535.990000002</v>
      </c>
      <c r="D11" s="38">
        <v>3782080.41</v>
      </c>
      <c r="E11" s="38">
        <v>81911381.550000012</v>
      </c>
      <c r="F11" s="38">
        <v>3797648.62</v>
      </c>
      <c r="G11" s="38">
        <v>35011474.93</v>
      </c>
      <c r="H11" s="38">
        <v>2813633.19</v>
      </c>
      <c r="I11" s="38">
        <v>186180979.94000003</v>
      </c>
      <c r="J11" s="38">
        <v>1943948.53</v>
      </c>
      <c r="K11" s="52">
        <v>2134557.2999999998</v>
      </c>
      <c r="L11" s="52">
        <v>474564.56</v>
      </c>
      <c r="M11" s="52">
        <v>8168230.04</v>
      </c>
      <c r="N11" s="52">
        <v>659533.89</v>
      </c>
      <c r="O11" s="52">
        <v>2867486.46</v>
      </c>
      <c r="P11" s="52">
        <v>15162684.390000001</v>
      </c>
      <c r="Q11" s="52">
        <v>5735860.3899999997</v>
      </c>
      <c r="R11" s="52">
        <v>20002783.34</v>
      </c>
      <c r="S11" s="52">
        <v>824181.25</v>
      </c>
      <c r="T11" s="52">
        <v>3350507.74</v>
      </c>
      <c r="U11" s="52">
        <v>2406764.9700000002</v>
      </c>
      <c r="V11" s="53">
        <v>85019557.870000005</v>
      </c>
      <c r="W11" s="4" t="s">
        <v>17</v>
      </c>
    </row>
    <row r="12" spans="2:23" ht="20.100000000000001" customHeight="1" x14ac:dyDescent="0.45">
      <c r="B12" s="29" t="s">
        <v>18</v>
      </c>
      <c r="C12" s="37">
        <v>6483559.8099999996</v>
      </c>
      <c r="D12" s="38">
        <v>1524123.08</v>
      </c>
      <c r="E12" s="38">
        <v>6423720.5099999998</v>
      </c>
      <c r="F12" s="38">
        <v>444368.85</v>
      </c>
      <c r="G12" s="38">
        <v>4156048.62</v>
      </c>
      <c r="H12" s="38">
        <v>591594.91</v>
      </c>
      <c r="I12" s="38">
        <v>23189676.289999999</v>
      </c>
      <c r="J12" s="38">
        <v>115334.58</v>
      </c>
      <c r="K12" s="38">
        <v>389150.08</v>
      </c>
      <c r="L12" s="38">
        <v>158729.28</v>
      </c>
      <c r="M12" s="38">
        <v>1279587.01</v>
      </c>
      <c r="N12" s="38">
        <v>87089.58</v>
      </c>
      <c r="O12" s="38">
        <v>779179.07</v>
      </c>
      <c r="P12" s="38">
        <v>4183809.86</v>
      </c>
      <c r="Q12" s="38">
        <v>908704.81</v>
      </c>
      <c r="R12" s="38">
        <v>3097390.02</v>
      </c>
      <c r="S12" s="38">
        <v>83837.62</v>
      </c>
      <c r="T12" s="38">
        <v>759761.39</v>
      </c>
      <c r="U12" s="38">
        <v>214157.02</v>
      </c>
      <c r="V12" s="39">
        <v>5892281.4199999999</v>
      </c>
      <c r="W12" s="4" t="s">
        <v>19</v>
      </c>
    </row>
    <row r="13" spans="2:23" ht="20.100000000000001" customHeight="1" x14ac:dyDescent="0.45">
      <c r="B13" s="29" t="s">
        <v>20</v>
      </c>
      <c r="C13" s="37">
        <v>2906516.32</v>
      </c>
      <c r="D13" s="38">
        <v>461721.25</v>
      </c>
      <c r="E13" s="38">
        <v>3469613.45</v>
      </c>
      <c r="F13" s="38">
        <v>368977.5</v>
      </c>
      <c r="G13" s="38">
        <v>1336656.72</v>
      </c>
      <c r="H13" s="38">
        <v>147296.01999999999</v>
      </c>
      <c r="I13" s="38">
        <v>11995239.66</v>
      </c>
      <c r="J13" s="38">
        <v>47799.86</v>
      </c>
      <c r="K13" s="38">
        <v>308402.89</v>
      </c>
      <c r="L13" s="38">
        <v>72822.009999999995</v>
      </c>
      <c r="M13" s="38">
        <v>610125.52</v>
      </c>
      <c r="N13" s="38">
        <v>43105.57</v>
      </c>
      <c r="O13" s="38">
        <v>359049.46</v>
      </c>
      <c r="P13" s="38">
        <v>1767399.17</v>
      </c>
      <c r="Q13" s="38">
        <v>598954.98</v>
      </c>
      <c r="R13" s="38">
        <v>2010421.3</v>
      </c>
      <c r="S13" s="38">
        <v>43910.64</v>
      </c>
      <c r="T13" s="38">
        <v>278135.49</v>
      </c>
      <c r="U13" s="38">
        <v>110644.32</v>
      </c>
      <c r="V13" s="39">
        <v>3134320.55</v>
      </c>
      <c r="W13" s="4" t="s">
        <v>21</v>
      </c>
    </row>
    <row r="14" spans="2:23" ht="20.100000000000001" customHeight="1" x14ac:dyDescent="0.45">
      <c r="B14" s="29" t="s">
        <v>22</v>
      </c>
      <c r="C14" s="37">
        <v>5858754.8700000001</v>
      </c>
      <c r="D14" s="38">
        <v>578460.31000000006</v>
      </c>
      <c r="E14" s="38">
        <v>2769897.71</v>
      </c>
      <c r="F14" s="38">
        <v>264294.52</v>
      </c>
      <c r="G14" s="38">
        <v>11224676.82</v>
      </c>
      <c r="H14" s="38">
        <v>122971.92</v>
      </c>
      <c r="I14" s="38">
        <v>5702796.6200000001</v>
      </c>
      <c r="J14" s="38">
        <v>23340.17</v>
      </c>
      <c r="K14" s="38">
        <v>297118.01</v>
      </c>
      <c r="L14" s="38">
        <v>45868.13</v>
      </c>
      <c r="M14" s="38">
        <v>615433.91</v>
      </c>
      <c r="N14" s="38">
        <v>45174.8</v>
      </c>
      <c r="O14" s="38">
        <v>730845.73</v>
      </c>
      <c r="P14" s="38">
        <v>4545056.74</v>
      </c>
      <c r="Q14" s="38">
        <v>420300.98</v>
      </c>
      <c r="R14" s="38">
        <v>1386625.53</v>
      </c>
      <c r="S14" s="38">
        <v>28318.79</v>
      </c>
      <c r="T14" s="38">
        <v>572902.38</v>
      </c>
      <c r="U14" s="38">
        <v>115658.29</v>
      </c>
      <c r="V14" s="39">
        <v>4213434.72</v>
      </c>
      <c r="W14" s="4" t="s">
        <v>23</v>
      </c>
    </row>
    <row r="15" spans="2:23" ht="20.100000000000001" customHeight="1" x14ac:dyDescent="0.45">
      <c r="B15" s="29" t="s">
        <v>24</v>
      </c>
      <c r="C15" s="37">
        <v>17769983.84</v>
      </c>
      <c r="D15" s="38">
        <v>1519941.24</v>
      </c>
      <c r="E15" s="38">
        <v>57527527.649999999</v>
      </c>
      <c r="F15" s="38">
        <v>3184391.72</v>
      </c>
      <c r="G15" s="38">
        <v>25037527.039999999</v>
      </c>
      <c r="H15" s="38">
        <v>1779572.77</v>
      </c>
      <c r="I15" s="38">
        <v>144147374.58000001</v>
      </c>
      <c r="J15" s="38">
        <v>1781937.37</v>
      </c>
      <c r="K15" s="38">
        <v>991403.21</v>
      </c>
      <c r="L15" s="38">
        <v>160980.48000000001</v>
      </c>
      <c r="M15" s="38">
        <v>8307984.2999999998</v>
      </c>
      <c r="N15" s="38">
        <v>574170.81000000006</v>
      </c>
      <c r="O15" s="38">
        <v>1493949.27</v>
      </c>
      <c r="P15" s="38">
        <v>8920735.3399999999</v>
      </c>
      <c r="Q15" s="38">
        <v>4755916.38</v>
      </c>
      <c r="R15" s="38">
        <v>18361970.27</v>
      </c>
      <c r="S15" s="38">
        <v>111384.38</v>
      </c>
      <c r="T15" s="38">
        <v>2294331.13</v>
      </c>
      <c r="U15" s="38">
        <v>1982500.23</v>
      </c>
      <c r="V15" s="39">
        <v>47351693.840000004</v>
      </c>
      <c r="W15" s="4" t="s">
        <v>25</v>
      </c>
    </row>
    <row r="16" spans="2:23" ht="20.100000000000001" customHeight="1" x14ac:dyDescent="0.45">
      <c r="B16" s="29" t="s">
        <v>26</v>
      </c>
      <c r="C16" s="37">
        <v>7685069.2599999998</v>
      </c>
      <c r="D16" s="38">
        <v>1353030.18</v>
      </c>
      <c r="E16" s="38">
        <v>7499707.5899999999</v>
      </c>
      <c r="F16" s="38">
        <v>860530.57</v>
      </c>
      <c r="G16" s="38">
        <v>6888520.7999999998</v>
      </c>
      <c r="H16" s="38">
        <v>755847.99</v>
      </c>
      <c r="I16" s="38">
        <v>22078941.739999998</v>
      </c>
      <c r="J16" s="38">
        <v>217834.22</v>
      </c>
      <c r="K16" s="38">
        <v>432109.95</v>
      </c>
      <c r="L16" s="38">
        <v>66710.55</v>
      </c>
      <c r="M16" s="38">
        <v>1940776.88</v>
      </c>
      <c r="N16" s="38">
        <v>81661.289999999994</v>
      </c>
      <c r="O16" s="38">
        <v>973312.1</v>
      </c>
      <c r="P16" s="38">
        <v>5698622.4000000004</v>
      </c>
      <c r="Q16" s="38">
        <v>1148982.3600000001</v>
      </c>
      <c r="R16" s="38">
        <v>4447949.21</v>
      </c>
      <c r="S16" s="38">
        <v>72790.06</v>
      </c>
      <c r="T16" s="38">
        <v>849177.73</v>
      </c>
      <c r="U16" s="38">
        <v>738409.74</v>
      </c>
      <c r="V16" s="39">
        <v>10898691.800000001</v>
      </c>
      <c r="W16" s="4" t="s">
        <v>27</v>
      </c>
    </row>
    <row r="17" spans="2:23" ht="20.100000000000001" customHeight="1" x14ac:dyDescent="0.45">
      <c r="B17" s="29" t="s">
        <v>28</v>
      </c>
      <c r="C17" s="37">
        <v>5718409.2000000002</v>
      </c>
      <c r="D17" s="38">
        <v>1272855.98</v>
      </c>
      <c r="E17" s="38">
        <v>6733226.6100000003</v>
      </c>
      <c r="F17" s="38">
        <v>482071.72</v>
      </c>
      <c r="G17" s="38">
        <v>4858760.5599999996</v>
      </c>
      <c r="H17" s="38">
        <v>281312.68</v>
      </c>
      <c r="I17" s="38">
        <v>25972961.620000001</v>
      </c>
      <c r="J17" s="38">
        <v>157688.6</v>
      </c>
      <c r="K17" s="38">
        <v>509128.83</v>
      </c>
      <c r="L17" s="38">
        <v>82934</v>
      </c>
      <c r="M17" s="38">
        <v>2319418.7000000002</v>
      </c>
      <c r="N17" s="38">
        <v>90669.72</v>
      </c>
      <c r="O17" s="38">
        <v>719478.03</v>
      </c>
      <c r="P17" s="38">
        <v>3759380.18</v>
      </c>
      <c r="Q17" s="38">
        <v>1152274.8700000001</v>
      </c>
      <c r="R17" s="38">
        <v>3479112.98</v>
      </c>
      <c r="S17" s="38">
        <v>45601.48</v>
      </c>
      <c r="T17" s="38">
        <v>720167.26</v>
      </c>
      <c r="U17" s="38">
        <v>474620.88</v>
      </c>
      <c r="V17" s="39">
        <v>8552451.6899999995</v>
      </c>
      <c r="W17" s="4" t="s">
        <v>29</v>
      </c>
    </row>
    <row r="18" spans="2:23" ht="20.100000000000001" customHeight="1" x14ac:dyDescent="0.45">
      <c r="B18" s="29" t="s">
        <v>30</v>
      </c>
      <c r="C18" s="37">
        <v>3305548.47</v>
      </c>
      <c r="D18" s="38">
        <v>389196.32</v>
      </c>
      <c r="E18" s="38">
        <v>3121427.74</v>
      </c>
      <c r="F18" s="38">
        <v>184488.75</v>
      </c>
      <c r="G18" s="38">
        <v>2905775.06</v>
      </c>
      <c r="H18" s="38">
        <v>196105.47</v>
      </c>
      <c r="I18" s="38">
        <v>6530356.1500000004</v>
      </c>
      <c r="J18" s="38">
        <v>44948.639999999999</v>
      </c>
      <c r="K18" s="38">
        <v>190571.27</v>
      </c>
      <c r="L18" s="38">
        <v>43721.32</v>
      </c>
      <c r="M18" s="38">
        <v>381482.07</v>
      </c>
      <c r="N18" s="38">
        <v>22813.13</v>
      </c>
      <c r="O18" s="38">
        <v>513000.63</v>
      </c>
      <c r="P18" s="38">
        <v>2430088.04</v>
      </c>
      <c r="Q18" s="38">
        <v>524921.43999999994</v>
      </c>
      <c r="R18" s="38">
        <v>1536007.94</v>
      </c>
      <c r="S18" s="38">
        <v>30848.1</v>
      </c>
      <c r="T18" s="38">
        <v>628409.23</v>
      </c>
      <c r="U18" s="38">
        <v>90564.66</v>
      </c>
      <c r="V18" s="39">
        <v>3765820.07</v>
      </c>
      <c r="W18" s="4" t="s">
        <v>31</v>
      </c>
    </row>
    <row r="19" spans="2:23" ht="20.100000000000001" customHeight="1" x14ac:dyDescent="0.45">
      <c r="B19" s="29" t="s">
        <v>32</v>
      </c>
      <c r="C19" s="37">
        <v>6427762.9699999997</v>
      </c>
      <c r="D19" s="38">
        <v>1011511.18</v>
      </c>
      <c r="E19" s="38">
        <v>4970942.43</v>
      </c>
      <c r="F19" s="38">
        <v>206938.46</v>
      </c>
      <c r="G19" s="38">
        <v>3720217.29</v>
      </c>
      <c r="H19" s="38">
        <v>332344.26</v>
      </c>
      <c r="I19" s="38">
        <v>11029454.470000001</v>
      </c>
      <c r="J19" s="38">
        <v>106091.58</v>
      </c>
      <c r="K19" s="38">
        <v>235589.89</v>
      </c>
      <c r="L19" s="38">
        <v>34002.35</v>
      </c>
      <c r="M19" s="38">
        <v>937166.38</v>
      </c>
      <c r="N19" s="38">
        <v>25788.75</v>
      </c>
      <c r="O19" s="38">
        <v>471891.48</v>
      </c>
      <c r="P19" s="38">
        <v>3467316.4</v>
      </c>
      <c r="Q19" s="38">
        <v>501753.39</v>
      </c>
      <c r="R19" s="38">
        <v>1974156</v>
      </c>
      <c r="S19" s="38">
        <v>37596.32</v>
      </c>
      <c r="T19" s="38">
        <v>366994.41</v>
      </c>
      <c r="U19" s="38">
        <v>194645.74</v>
      </c>
      <c r="V19" s="39">
        <v>3584702.64</v>
      </c>
      <c r="W19" s="4" t="s">
        <v>33</v>
      </c>
    </row>
    <row r="20" spans="2:23" ht="20.100000000000001" customHeight="1" x14ac:dyDescent="0.45">
      <c r="B20" s="29" t="s">
        <v>34</v>
      </c>
      <c r="C20" s="37">
        <v>3746440.69</v>
      </c>
      <c r="D20" s="38">
        <v>189689.76</v>
      </c>
      <c r="E20" s="38">
        <v>6787837.5899999999</v>
      </c>
      <c r="F20" s="38">
        <v>278139.37</v>
      </c>
      <c r="G20" s="38">
        <v>10696697.02</v>
      </c>
      <c r="H20" s="38">
        <v>133868.73000000001</v>
      </c>
      <c r="I20" s="38">
        <v>44659790.399999999</v>
      </c>
      <c r="J20" s="38">
        <v>55150.9</v>
      </c>
      <c r="K20" s="38">
        <v>101414.35</v>
      </c>
      <c r="L20" s="38">
        <v>17245.439999999999</v>
      </c>
      <c r="M20" s="38">
        <v>939347.13</v>
      </c>
      <c r="N20" s="38">
        <v>5951.25</v>
      </c>
      <c r="O20" s="38">
        <v>357528.23</v>
      </c>
      <c r="P20" s="38">
        <v>1535147.63</v>
      </c>
      <c r="Q20" s="38">
        <v>689203.3</v>
      </c>
      <c r="R20" s="38">
        <v>2017385.86</v>
      </c>
      <c r="S20" s="38">
        <v>9131.2000000000007</v>
      </c>
      <c r="T20" s="38">
        <v>412939.29</v>
      </c>
      <c r="U20" s="38">
        <v>96578.63</v>
      </c>
      <c r="V20" s="39">
        <v>2837822.27</v>
      </c>
      <c r="W20" s="4" t="s">
        <v>35</v>
      </c>
    </row>
    <row r="21" spans="2:23" ht="20.100000000000001" customHeight="1" x14ac:dyDescent="0.45">
      <c r="B21" s="29" t="s">
        <v>36</v>
      </c>
      <c r="C21" s="37">
        <v>10588795.65</v>
      </c>
      <c r="D21" s="38">
        <v>1051443.3799999999</v>
      </c>
      <c r="E21" s="38">
        <v>121202230.73</v>
      </c>
      <c r="F21" s="38">
        <v>2519377.54</v>
      </c>
      <c r="G21" s="38">
        <v>18460138.010000002</v>
      </c>
      <c r="H21" s="38">
        <v>659494.85</v>
      </c>
      <c r="I21" s="38">
        <v>390617859.57999998</v>
      </c>
      <c r="J21" s="38">
        <v>5428553.0599999996</v>
      </c>
      <c r="K21" s="38">
        <v>686789.38</v>
      </c>
      <c r="L21" s="38">
        <v>200100.81</v>
      </c>
      <c r="M21" s="38">
        <v>7739263.8300000001</v>
      </c>
      <c r="N21" s="38">
        <v>503202.52</v>
      </c>
      <c r="O21" s="38">
        <v>729641.93</v>
      </c>
      <c r="P21" s="38">
        <v>6241063.5</v>
      </c>
      <c r="Q21" s="38">
        <v>7418840.3300000001</v>
      </c>
      <c r="R21" s="38">
        <v>36341605.43</v>
      </c>
      <c r="S21" s="38">
        <v>45072.9</v>
      </c>
      <c r="T21" s="38">
        <v>1404225.91</v>
      </c>
      <c r="U21" s="38">
        <v>612945.06000000006</v>
      </c>
      <c r="V21" s="39">
        <v>25140894.800000001</v>
      </c>
      <c r="W21" s="4" t="s">
        <v>37</v>
      </c>
    </row>
    <row r="22" spans="2:23" ht="20.100000000000001" customHeight="1" x14ac:dyDescent="0.45">
      <c r="B22" s="29" t="s">
        <v>38</v>
      </c>
      <c r="C22" s="37">
        <v>4673451.18</v>
      </c>
      <c r="D22" s="38">
        <v>354950.32</v>
      </c>
      <c r="E22" s="38">
        <v>22812228.300000001</v>
      </c>
      <c r="F22" s="38">
        <v>224163.75</v>
      </c>
      <c r="G22" s="38">
        <v>12195438.720000001</v>
      </c>
      <c r="H22" s="38">
        <v>438654.3</v>
      </c>
      <c r="I22" s="38">
        <v>150853189.68000001</v>
      </c>
      <c r="J22" s="38">
        <v>168890.19</v>
      </c>
      <c r="K22" s="38">
        <v>484391.66</v>
      </c>
      <c r="L22" s="38">
        <v>130269.19</v>
      </c>
      <c r="M22" s="38">
        <v>4241939.28</v>
      </c>
      <c r="N22" s="38">
        <v>91406.07</v>
      </c>
      <c r="O22" s="38">
        <v>685197.69</v>
      </c>
      <c r="P22" s="38">
        <v>4295299.5</v>
      </c>
      <c r="Q22" s="38">
        <v>3486734.32</v>
      </c>
      <c r="R22" s="38">
        <v>15090574.960000001</v>
      </c>
      <c r="S22" s="38">
        <v>22212.32</v>
      </c>
      <c r="T22" s="38">
        <v>710378.12</v>
      </c>
      <c r="U22" s="38">
        <v>381656.4</v>
      </c>
      <c r="V22" s="39">
        <v>6312608.46</v>
      </c>
      <c r="W22" s="4" t="s">
        <v>39</v>
      </c>
    </row>
    <row r="23" spans="2:23" ht="20.100000000000001" customHeight="1" x14ac:dyDescent="0.45">
      <c r="B23" s="29" t="s">
        <v>40</v>
      </c>
      <c r="C23" s="37">
        <v>1638719.53</v>
      </c>
      <c r="D23" s="38">
        <v>284403.53999999998</v>
      </c>
      <c r="E23" s="38">
        <v>1865425.34</v>
      </c>
      <c r="F23" s="38">
        <v>75382.5</v>
      </c>
      <c r="G23" s="38">
        <v>630120.67000000004</v>
      </c>
      <c r="H23" s="38">
        <v>126208.02</v>
      </c>
      <c r="I23" s="38">
        <v>5395968.2000000002</v>
      </c>
      <c r="J23" s="38">
        <v>21609.33</v>
      </c>
      <c r="K23" s="38">
        <v>141322.96</v>
      </c>
      <c r="L23" s="38">
        <v>56213.97</v>
      </c>
      <c r="M23" s="38">
        <v>244523.8</v>
      </c>
      <c r="N23" s="38">
        <v>20242.84</v>
      </c>
      <c r="O23" s="38">
        <v>240561.3</v>
      </c>
      <c r="P23" s="38">
        <v>1259032.01</v>
      </c>
      <c r="Q23" s="38">
        <v>292748.21999999997</v>
      </c>
      <c r="R23" s="38">
        <v>1048199.48</v>
      </c>
      <c r="S23" s="38">
        <v>12419.52</v>
      </c>
      <c r="T23" s="38">
        <v>257127.16</v>
      </c>
      <c r="U23" s="38">
        <v>78524.45</v>
      </c>
      <c r="V23" s="39">
        <v>1130662.79</v>
      </c>
      <c r="W23" s="4" t="s">
        <v>41</v>
      </c>
    </row>
    <row r="24" spans="2:23" ht="20.100000000000001" customHeight="1" x14ac:dyDescent="0.45">
      <c r="B24" s="29" t="s">
        <v>42</v>
      </c>
      <c r="C24" s="37">
        <v>3795678.4</v>
      </c>
      <c r="D24" s="38">
        <v>188158.16</v>
      </c>
      <c r="E24" s="38">
        <v>15544348.74</v>
      </c>
      <c r="F24" s="38">
        <v>196639.15</v>
      </c>
      <c r="G24" s="38">
        <v>15933277.279999999</v>
      </c>
      <c r="H24" s="38">
        <v>117469.63</v>
      </c>
      <c r="I24" s="38">
        <v>89118295.299999997</v>
      </c>
      <c r="J24" s="38">
        <v>183026.16</v>
      </c>
      <c r="K24" s="38">
        <v>123675.56</v>
      </c>
      <c r="L24" s="38">
        <v>25042.22</v>
      </c>
      <c r="M24" s="38">
        <v>1206137.3400000001</v>
      </c>
      <c r="N24" s="38">
        <v>54049.52</v>
      </c>
      <c r="O24" s="38">
        <v>355281.84</v>
      </c>
      <c r="P24" s="38">
        <v>1820445.19</v>
      </c>
      <c r="Q24" s="38">
        <v>1553816.45</v>
      </c>
      <c r="R24" s="38">
        <v>6350164.2800000003</v>
      </c>
      <c r="S24" s="38">
        <v>17599.419999999998</v>
      </c>
      <c r="T24" s="38">
        <v>217951.67</v>
      </c>
      <c r="U24" s="38">
        <v>72372.19</v>
      </c>
      <c r="V24" s="39">
        <v>4268321.4400000004</v>
      </c>
      <c r="W24" s="4" t="s">
        <v>43</v>
      </c>
    </row>
    <row r="25" spans="2:23" ht="20.100000000000001" customHeight="1" x14ac:dyDescent="0.45">
      <c r="B25" s="29" t="s">
        <v>44</v>
      </c>
      <c r="C25" s="37">
        <v>1401159.94</v>
      </c>
      <c r="D25" s="38">
        <v>110995.54</v>
      </c>
      <c r="E25" s="38">
        <v>1678500.6</v>
      </c>
      <c r="F25" s="38">
        <v>144813.75</v>
      </c>
      <c r="G25" s="38">
        <v>1618708.82</v>
      </c>
      <c r="H25" s="38">
        <v>161941.43</v>
      </c>
      <c r="I25" s="38">
        <v>3536037.98</v>
      </c>
      <c r="J25" s="38">
        <v>9918.75</v>
      </c>
      <c r="K25" s="38">
        <v>226908.95</v>
      </c>
      <c r="L25" s="38">
        <v>56255.95</v>
      </c>
      <c r="M25" s="38">
        <v>326055.40999999997</v>
      </c>
      <c r="N25" s="38">
        <v>19837.509999999998</v>
      </c>
      <c r="O25" s="38">
        <v>200621.34</v>
      </c>
      <c r="P25" s="38">
        <v>782257.91</v>
      </c>
      <c r="Q25" s="38">
        <v>277302.7</v>
      </c>
      <c r="R25" s="38">
        <v>814889.07</v>
      </c>
      <c r="S25" s="38">
        <v>4727.47</v>
      </c>
      <c r="T25" s="38">
        <v>541590.48</v>
      </c>
      <c r="U25" s="38">
        <v>101065.57</v>
      </c>
      <c r="V25" s="39">
        <v>2608536.61</v>
      </c>
      <c r="W25" s="4" t="s">
        <v>45</v>
      </c>
    </row>
    <row r="26" spans="2:23" ht="20.100000000000001" customHeight="1" x14ac:dyDescent="0.45">
      <c r="B26" s="29" t="s">
        <v>46</v>
      </c>
      <c r="C26" s="37">
        <v>1186742.1200000001</v>
      </c>
      <c r="D26" s="38">
        <v>159276.13</v>
      </c>
      <c r="E26" s="38">
        <v>1455195.78</v>
      </c>
      <c r="F26" s="38">
        <v>89268.75</v>
      </c>
      <c r="G26" s="38">
        <v>279657.62</v>
      </c>
      <c r="H26" s="38">
        <v>88881</v>
      </c>
      <c r="I26" s="38">
        <v>3617680.28</v>
      </c>
      <c r="J26" s="38">
        <v>9918.75</v>
      </c>
      <c r="K26" s="38">
        <v>117387.41</v>
      </c>
      <c r="L26" s="38">
        <v>53281.97</v>
      </c>
      <c r="M26" s="38">
        <v>262493.99</v>
      </c>
      <c r="N26" s="38">
        <v>15870</v>
      </c>
      <c r="O26" s="38">
        <v>143139.62</v>
      </c>
      <c r="P26" s="38">
        <v>799766.78</v>
      </c>
      <c r="Q26" s="38">
        <v>233064.08</v>
      </c>
      <c r="R26" s="38">
        <v>890515.71</v>
      </c>
      <c r="S26" s="38">
        <v>22232.25</v>
      </c>
      <c r="T26" s="38">
        <v>298476.25</v>
      </c>
      <c r="U26" s="38">
        <v>163721.35</v>
      </c>
      <c r="V26" s="39">
        <v>1835600.36</v>
      </c>
      <c r="W26" s="4" t="s">
        <v>47</v>
      </c>
    </row>
    <row r="27" spans="2:23" ht="20.100000000000001" customHeight="1" x14ac:dyDescent="0.45">
      <c r="B27" s="29" t="s">
        <v>48</v>
      </c>
      <c r="C27" s="37">
        <v>7992946.0099999998</v>
      </c>
      <c r="D27" s="38">
        <v>1193094.4099999999</v>
      </c>
      <c r="E27" s="38">
        <v>8451828.7300000004</v>
      </c>
      <c r="F27" s="38">
        <v>245501.25</v>
      </c>
      <c r="G27" s="38">
        <v>3307888.84</v>
      </c>
      <c r="H27" s="38">
        <v>538840.57999999996</v>
      </c>
      <c r="I27" s="38">
        <v>13648039.470000001</v>
      </c>
      <c r="J27" s="38">
        <v>42584.22</v>
      </c>
      <c r="K27" s="38">
        <v>372943.28</v>
      </c>
      <c r="L27" s="38">
        <v>138836.96</v>
      </c>
      <c r="M27" s="38">
        <v>1163850.3600000001</v>
      </c>
      <c r="N27" s="38">
        <v>63870.67</v>
      </c>
      <c r="O27" s="38">
        <v>707994.12</v>
      </c>
      <c r="P27" s="38">
        <v>4747979.76</v>
      </c>
      <c r="Q27" s="38">
        <v>753461.11</v>
      </c>
      <c r="R27" s="38">
        <v>2675677.08</v>
      </c>
      <c r="S27" s="38">
        <v>35206.85</v>
      </c>
      <c r="T27" s="38">
        <v>574437.80000000005</v>
      </c>
      <c r="U27" s="38">
        <v>289353.90000000002</v>
      </c>
      <c r="V27" s="39">
        <v>5615173.5</v>
      </c>
      <c r="W27" s="4" t="s">
        <v>49</v>
      </c>
    </row>
    <row r="28" spans="2:23" ht="20.100000000000001" customHeight="1" x14ac:dyDescent="0.45">
      <c r="B28" s="29" t="s">
        <v>50</v>
      </c>
      <c r="C28" s="37">
        <v>6742382.1900000004</v>
      </c>
      <c r="D28" s="38">
        <v>1107438.07</v>
      </c>
      <c r="E28" s="38">
        <v>3442742.66</v>
      </c>
      <c r="F28" s="38">
        <v>168618.75</v>
      </c>
      <c r="G28" s="38">
        <v>3022130.24</v>
      </c>
      <c r="H28" s="38">
        <v>285544.5</v>
      </c>
      <c r="I28" s="38">
        <v>6016801.4500000002</v>
      </c>
      <c r="J28" s="38">
        <v>23925.42</v>
      </c>
      <c r="K28" s="38">
        <v>672906.77</v>
      </c>
      <c r="L28" s="38">
        <v>98541.93</v>
      </c>
      <c r="M28" s="38">
        <v>1243453.3899999999</v>
      </c>
      <c r="N28" s="38">
        <v>38232.1</v>
      </c>
      <c r="O28" s="38">
        <v>711225.8</v>
      </c>
      <c r="P28" s="38">
        <v>4097992.09</v>
      </c>
      <c r="Q28" s="38">
        <v>564961.24</v>
      </c>
      <c r="R28" s="38">
        <v>1763417.34</v>
      </c>
      <c r="S28" s="38">
        <v>30567.83</v>
      </c>
      <c r="T28" s="38">
        <v>547450.79</v>
      </c>
      <c r="U28" s="38">
        <v>229391</v>
      </c>
      <c r="V28" s="39">
        <v>3934028.4</v>
      </c>
      <c r="W28" s="4" t="s">
        <v>51</v>
      </c>
    </row>
    <row r="29" spans="2:23" ht="20.100000000000001" customHeight="1" x14ac:dyDescent="0.45">
      <c r="B29" s="29" t="s">
        <v>52</v>
      </c>
      <c r="C29" s="37">
        <v>2750560.18</v>
      </c>
      <c r="D29" s="38">
        <v>542479.13</v>
      </c>
      <c r="E29" s="38">
        <v>2643603.64</v>
      </c>
      <c r="F29" s="38">
        <v>111090</v>
      </c>
      <c r="G29" s="38">
        <v>795893.93</v>
      </c>
      <c r="H29" s="38">
        <v>200583.32</v>
      </c>
      <c r="I29" s="38">
        <v>5064369.9800000004</v>
      </c>
      <c r="J29" s="38">
        <v>27772.5</v>
      </c>
      <c r="K29" s="38">
        <v>112720.68</v>
      </c>
      <c r="L29" s="38">
        <v>70782.91</v>
      </c>
      <c r="M29" s="38">
        <v>428616.64</v>
      </c>
      <c r="N29" s="38">
        <v>36726.21</v>
      </c>
      <c r="O29" s="38">
        <v>257652.92</v>
      </c>
      <c r="P29" s="38">
        <v>1499164.83</v>
      </c>
      <c r="Q29" s="38">
        <v>219827.22</v>
      </c>
      <c r="R29" s="38">
        <v>890403.9</v>
      </c>
      <c r="S29" s="38">
        <v>18364.669999999998</v>
      </c>
      <c r="T29" s="38">
        <v>228196.29</v>
      </c>
      <c r="U29" s="38">
        <v>66131.83</v>
      </c>
      <c r="V29" s="39">
        <v>900248.88</v>
      </c>
      <c r="W29" s="4" t="s">
        <v>53</v>
      </c>
    </row>
    <row r="30" spans="2:23" ht="20.100000000000001" customHeight="1" x14ac:dyDescent="0.45">
      <c r="B30" s="29" t="s">
        <v>54</v>
      </c>
      <c r="C30" s="37">
        <v>1845729.83</v>
      </c>
      <c r="D30" s="38">
        <v>223825.41</v>
      </c>
      <c r="E30" s="38">
        <v>3307241.84</v>
      </c>
      <c r="F30" s="38">
        <v>347156.25</v>
      </c>
      <c r="G30" s="38">
        <v>693572.06</v>
      </c>
      <c r="H30" s="38">
        <v>70955.179999999993</v>
      </c>
      <c r="I30" s="38">
        <v>7441237.5899999999</v>
      </c>
      <c r="J30" s="38">
        <v>22546.44</v>
      </c>
      <c r="K30" s="38">
        <v>81123.789999999994</v>
      </c>
      <c r="L30" s="38">
        <v>27450.38</v>
      </c>
      <c r="M30" s="38">
        <v>483196.54</v>
      </c>
      <c r="N30" s="38">
        <v>15870</v>
      </c>
      <c r="O30" s="38">
        <v>184706.13</v>
      </c>
      <c r="P30" s="38">
        <v>1104640.8500000001</v>
      </c>
      <c r="Q30" s="38">
        <v>474783.37</v>
      </c>
      <c r="R30" s="38">
        <v>1676475.88</v>
      </c>
      <c r="S30" s="38">
        <v>10461.83</v>
      </c>
      <c r="T30" s="38">
        <v>183832.21</v>
      </c>
      <c r="U30" s="38">
        <v>111393.52</v>
      </c>
      <c r="V30" s="39">
        <v>2779481.24</v>
      </c>
      <c r="W30" s="4" t="s">
        <v>55</v>
      </c>
    </row>
    <row r="31" spans="2:23" ht="20.100000000000001" customHeight="1" x14ac:dyDescent="0.45">
      <c r="B31" s="29" t="s">
        <v>56</v>
      </c>
      <c r="C31" s="37">
        <v>2271768.4700000002</v>
      </c>
      <c r="D31" s="38">
        <v>367854.6</v>
      </c>
      <c r="E31" s="38">
        <v>1676134.9</v>
      </c>
      <c r="F31" s="38">
        <v>176553.75</v>
      </c>
      <c r="G31" s="38">
        <v>454511.37</v>
      </c>
      <c r="H31" s="38">
        <v>101064.79</v>
      </c>
      <c r="I31" s="38">
        <v>1730807.56</v>
      </c>
      <c r="J31" s="38">
        <v>11902.5</v>
      </c>
      <c r="K31" s="38">
        <v>58850.26</v>
      </c>
      <c r="L31" s="38">
        <v>57716.52</v>
      </c>
      <c r="M31" s="38">
        <v>211173.72</v>
      </c>
      <c r="N31" s="38">
        <v>21821.25</v>
      </c>
      <c r="O31" s="38">
        <v>240543.44</v>
      </c>
      <c r="P31" s="38">
        <v>1209150.7</v>
      </c>
      <c r="Q31" s="38">
        <v>206387.64</v>
      </c>
      <c r="R31" s="38">
        <v>682329.89</v>
      </c>
      <c r="S31" s="38">
        <v>17355.59</v>
      </c>
      <c r="T31" s="38">
        <v>158095.18</v>
      </c>
      <c r="U31" s="38">
        <v>72821.149999999994</v>
      </c>
      <c r="V31" s="39">
        <v>1578809.03</v>
      </c>
      <c r="W31" s="4" t="s">
        <v>57</v>
      </c>
    </row>
    <row r="32" spans="2:23" ht="20.100000000000001" customHeight="1" x14ac:dyDescent="0.45">
      <c r="B32" s="29" t="s">
        <v>58</v>
      </c>
      <c r="C32" s="37">
        <v>1149346.78</v>
      </c>
      <c r="D32" s="38">
        <v>505614.55</v>
      </c>
      <c r="E32" s="38">
        <v>1034554.24</v>
      </c>
      <c r="F32" s="38">
        <v>148781.25</v>
      </c>
      <c r="G32" s="38">
        <v>361217.13</v>
      </c>
      <c r="H32" s="38">
        <v>161604.92000000001</v>
      </c>
      <c r="I32" s="38">
        <v>2002752.47</v>
      </c>
      <c r="J32" s="38">
        <v>13886.25</v>
      </c>
      <c r="K32" s="38">
        <v>44722.75</v>
      </c>
      <c r="L32" s="38">
        <v>12894.39</v>
      </c>
      <c r="M32" s="38">
        <v>31767.91</v>
      </c>
      <c r="N32" s="38">
        <v>0</v>
      </c>
      <c r="O32" s="38">
        <v>103668.22</v>
      </c>
      <c r="P32" s="38">
        <v>696623.96</v>
      </c>
      <c r="Q32" s="38">
        <v>128896.86</v>
      </c>
      <c r="R32" s="38">
        <v>449637.69</v>
      </c>
      <c r="S32" s="38">
        <v>4642.29</v>
      </c>
      <c r="T32" s="38">
        <v>167481.35</v>
      </c>
      <c r="U32" s="38">
        <v>64549.45</v>
      </c>
      <c r="V32" s="39">
        <v>1292783.19</v>
      </c>
      <c r="W32" s="4" t="s">
        <v>59</v>
      </c>
    </row>
    <row r="33" spans="1:33" ht="20.100000000000001" customHeight="1" thickBot="1" x14ac:dyDescent="0.5">
      <c r="B33" s="25" t="s">
        <v>60</v>
      </c>
      <c r="C33" s="40">
        <v>140070861.70000002</v>
      </c>
      <c r="D33" s="41">
        <f>SUM(XDO_?BEN_ANN_GEN_AMT_2_GOV?)</f>
        <v>18172142.950000003</v>
      </c>
      <c r="E33" s="41">
        <v>366329318.33000004</v>
      </c>
      <c r="F33" s="41">
        <f>SUM(XDO_?BEN_ANN_GEN_AMT_2_PRIVATE?)</f>
        <v>14519196.770000001</v>
      </c>
      <c r="G33" s="41">
        <v>163588909.55000001</v>
      </c>
      <c r="H33" s="41">
        <f>SUM(XDO_?BEN_ANN_GEN_AMT_4_GOV?)</f>
        <v>10105790.459999999</v>
      </c>
      <c r="I33" s="41">
        <v>1160530611.01</v>
      </c>
      <c r="J33" s="41">
        <f>SUM(XDO_?BEN_ANN_GEN_AMT_4_PRIVATE?)</f>
        <v>10458608.02</v>
      </c>
      <c r="K33" s="41">
        <v>8713189.2299999986</v>
      </c>
      <c r="L33" s="41">
        <v>2084965.3199999996</v>
      </c>
      <c r="M33" s="41">
        <v>43082024.149999991</v>
      </c>
      <c r="N33" s="41">
        <v>2517087.4799999991</v>
      </c>
      <c r="O33" s="41">
        <v>13825954.810000001</v>
      </c>
      <c r="P33" s="41">
        <v>80023657.229999989</v>
      </c>
      <c r="Q33" s="41">
        <v>32047696.439999994</v>
      </c>
      <c r="R33" s="41">
        <v>126987693.16</v>
      </c>
      <c r="S33" s="41">
        <v>1528462.7800000005</v>
      </c>
      <c r="T33" s="41">
        <v>15522569.26</v>
      </c>
      <c r="U33" s="41">
        <v>8668470.3500000015</v>
      </c>
      <c r="V33" s="42">
        <v>232647925.57000005</v>
      </c>
      <c r="W33" s="25" t="s">
        <v>61</v>
      </c>
    </row>
    <row r="34" spans="1:33" ht="20.100000000000001" customHeight="1" x14ac:dyDescent="0.45">
      <c r="B34" s="36" t="s">
        <v>4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33" ht="20.100000000000001" customHeight="1" x14ac:dyDescent="0.45">
      <c r="B35" s="81" t="s">
        <v>126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 ht="20.100000000000001" customHeight="1" x14ac:dyDescent="0.45">
      <c r="W36" s="43"/>
      <c r="X36" s="44"/>
      <c r="Y36" s="44"/>
    </row>
    <row r="37" spans="1:33" x14ac:dyDescent="0.45">
      <c r="B37" s="50" t="s">
        <v>62</v>
      </c>
      <c r="D37" s="51"/>
      <c r="E37" s="51"/>
      <c r="F37" s="51"/>
      <c r="H37" s="51"/>
      <c r="I37" s="51"/>
      <c r="J37" s="51"/>
      <c r="K37" s="5" t="s">
        <v>63</v>
      </c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</row>
    <row r="38" spans="1:33" ht="20.100000000000001" customHeight="1" x14ac:dyDescent="0.4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33" x14ac:dyDescent="0.45">
      <c r="A39" s="10" t="s">
        <v>64</v>
      </c>
      <c r="B39" s="54" t="s">
        <v>122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33" ht="15" customHeight="1" x14ac:dyDescent="0.45">
      <c r="A40" s="10" t="s">
        <v>64</v>
      </c>
      <c r="B40" s="54" t="s">
        <v>123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33" ht="15" customHeight="1" x14ac:dyDescent="0.45">
      <c r="A41" s="10" t="s">
        <v>64</v>
      </c>
      <c r="B41" s="54" t="s">
        <v>65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33" ht="15" customHeight="1" x14ac:dyDescent="0.45">
      <c r="A42" s="10" t="s">
        <v>64</v>
      </c>
      <c r="B42" s="54" t="s">
        <v>66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33" ht="15" customHeight="1" x14ac:dyDescent="0.45">
      <c r="A43" s="10" t="s">
        <v>64</v>
      </c>
      <c r="B43" s="54" t="s">
        <v>114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33" x14ac:dyDescent="0.4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33" x14ac:dyDescent="0.4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33" x14ac:dyDescent="0.4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33" x14ac:dyDescent="0.4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33" x14ac:dyDescent="0.4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2:22" x14ac:dyDescent="0.4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</sheetData>
  <mergeCells count="20">
    <mergeCell ref="B6:B9"/>
    <mergeCell ref="Q9:R9"/>
    <mergeCell ref="S9:T9"/>
    <mergeCell ref="U9:V9"/>
    <mergeCell ref="B35:W35"/>
    <mergeCell ref="I9:J9"/>
    <mergeCell ref="W6:W8"/>
    <mergeCell ref="C7:R7"/>
    <mergeCell ref="S7:V8"/>
    <mergeCell ref="O8:R8"/>
    <mergeCell ref="C9:D9"/>
    <mergeCell ref="E9:F9"/>
    <mergeCell ref="C8:F8"/>
    <mergeCell ref="G8:J8"/>
    <mergeCell ref="G9:H9"/>
    <mergeCell ref="K8:N8"/>
    <mergeCell ref="K9:L9"/>
    <mergeCell ref="M9:N9"/>
    <mergeCell ref="O9:P9"/>
    <mergeCell ref="C6:V6"/>
  </mergeCells>
  <hyperlinks>
    <hyperlink ref="K15" r:id="rId1" display="research@gosi.gov.sa" xr:uid="{BB5E5DC4-6A95-4E12-A539-9A8579DA157D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73CA-63CA-4521-97C4-452D6B3F833C}">
  <dimension ref="A1:WWF43"/>
  <sheetViews>
    <sheetView showGridLines="0" rightToLeft="1" zoomScale="73" zoomScaleNormal="73" workbookViewId="0">
      <selection activeCell="C8" sqref="C8:D8"/>
    </sheetView>
  </sheetViews>
  <sheetFormatPr defaultColWidth="0" defaultRowHeight="18.75" x14ac:dyDescent="0.45"/>
  <cols>
    <col min="1" max="1" width="6.375" style="32" customWidth="1"/>
    <col min="2" max="2" width="29.25" style="34" customWidth="1"/>
    <col min="3" max="3" width="11.875" style="34" customWidth="1"/>
    <col min="4" max="18" width="12.125" style="34" customWidth="1"/>
    <col min="19" max="19" width="29.375" style="34" customWidth="1"/>
    <col min="20" max="23" width="12.125" style="34" customWidth="1"/>
    <col min="24" max="24" width="6.375" style="32" customWidth="1"/>
    <col min="25" max="34" width="0" style="34" hidden="1"/>
    <col min="35" max="264" width="10.25" style="34" hidden="1"/>
    <col min="265" max="265" width="6.375" style="34" customWidth="1"/>
    <col min="266" max="266" width="29.25" style="34" customWidth="1"/>
    <col min="267" max="274" width="12.125" style="34" customWidth="1"/>
    <col min="275" max="275" width="29.375" style="34" customWidth="1"/>
    <col min="276" max="279" width="12.125" style="34" customWidth="1"/>
    <col min="280" max="280" width="6.375" style="34" customWidth="1"/>
    <col min="281" max="520" width="10.25" style="34" hidden="1"/>
    <col min="521" max="521" width="6.375" style="34" customWidth="1"/>
    <col min="522" max="522" width="29.25" style="34" customWidth="1"/>
    <col min="523" max="530" width="12.125" style="34" customWidth="1"/>
    <col min="531" max="531" width="29.375" style="34" customWidth="1"/>
    <col min="532" max="535" width="12.125" style="34" customWidth="1"/>
    <col min="536" max="536" width="6.375" style="34" customWidth="1"/>
    <col min="537" max="776" width="10.25" style="34" hidden="1"/>
    <col min="777" max="777" width="6.375" style="34" customWidth="1"/>
    <col min="778" max="778" width="29.25" style="34" customWidth="1"/>
    <col min="779" max="786" width="12.125" style="34" customWidth="1"/>
    <col min="787" max="787" width="29.375" style="34" customWidth="1"/>
    <col min="788" max="791" width="12.125" style="34" customWidth="1"/>
    <col min="792" max="792" width="6.375" style="34" customWidth="1"/>
    <col min="793" max="1032" width="10.25" style="34" hidden="1"/>
    <col min="1033" max="1033" width="6.375" style="34" customWidth="1"/>
    <col min="1034" max="1034" width="29.25" style="34" customWidth="1"/>
    <col min="1035" max="1042" width="12.125" style="34" customWidth="1"/>
    <col min="1043" max="1043" width="29.375" style="34" customWidth="1"/>
    <col min="1044" max="1047" width="12.125" style="34" customWidth="1"/>
    <col min="1048" max="1048" width="6.375" style="34" customWidth="1"/>
    <col min="1049" max="1288" width="10.25" style="34" hidden="1"/>
    <col min="1289" max="1289" width="6.375" style="34" customWidth="1"/>
    <col min="1290" max="1290" width="29.25" style="34" customWidth="1"/>
    <col min="1291" max="1298" width="12.125" style="34" customWidth="1"/>
    <col min="1299" max="1299" width="29.375" style="34" customWidth="1"/>
    <col min="1300" max="1303" width="12.125" style="34" customWidth="1"/>
    <col min="1304" max="1304" width="6.375" style="34" customWidth="1"/>
    <col min="1305" max="1544" width="10.25" style="34" hidden="1"/>
    <col min="1545" max="1545" width="6.375" style="34" customWidth="1"/>
    <col min="1546" max="1546" width="29.25" style="34" customWidth="1"/>
    <col min="1547" max="1554" width="12.125" style="34" customWidth="1"/>
    <col min="1555" max="1555" width="29.375" style="34" customWidth="1"/>
    <col min="1556" max="1559" width="12.125" style="34" customWidth="1"/>
    <col min="1560" max="1560" width="6.375" style="34" customWidth="1"/>
    <col min="1561" max="1800" width="10.25" style="34" hidden="1"/>
    <col min="1801" max="1801" width="6.375" style="34" customWidth="1"/>
    <col min="1802" max="1802" width="29.25" style="34" customWidth="1"/>
    <col min="1803" max="1810" width="12.125" style="34" customWidth="1"/>
    <col min="1811" max="1811" width="29.375" style="34" customWidth="1"/>
    <col min="1812" max="1815" width="12.125" style="34" customWidth="1"/>
    <col min="1816" max="1816" width="6.375" style="34" customWidth="1"/>
    <col min="1817" max="2056" width="10.25" style="34" hidden="1"/>
    <col min="2057" max="2057" width="6.375" style="34" customWidth="1"/>
    <col min="2058" max="2058" width="29.25" style="34" customWidth="1"/>
    <col min="2059" max="2066" width="12.125" style="34" customWidth="1"/>
    <col min="2067" max="2067" width="29.375" style="34" customWidth="1"/>
    <col min="2068" max="2071" width="12.125" style="34" customWidth="1"/>
    <col min="2072" max="2072" width="6.375" style="34" customWidth="1"/>
    <col min="2073" max="2312" width="10.25" style="34" hidden="1"/>
    <col min="2313" max="2313" width="6.375" style="34" customWidth="1"/>
    <col min="2314" max="2314" width="29.25" style="34" customWidth="1"/>
    <col min="2315" max="2322" width="12.125" style="34" customWidth="1"/>
    <col min="2323" max="2323" width="29.375" style="34" customWidth="1"/>
    <col min="2324" max="2327" width="12.125" style="34" customWidth="1"/>
    <col min="2328" max="2328" width="6.375" style="34" customWidth="1"/>
    <col min="2329" max="2568" width="10.25" style="34" hidden="1"/>
    <col min="2569" max="2569" width="6.375" style="34" customWidth="1"/>
    <col min="2570" max="2570" width="29.25" style="34" customWidth="1"/>
    <col min="2571" max="2578" width="12.125" style="34" customWidth="1"/>
    <col min="2579" max="2579" width="29.375" style="34" customWidth="1"/>
    <col min="2580" max="2583" width="12.125" style="34" customWidth="1"/>
    <col min="2584" max="2584" width="6.375" style="34" customWidth="1"/>
    <col min="2585" max="2824" width="10.25" style="34" hidden="1"/>
    <col min="2825" max="2825" width="6.375" style="34" customWidth="1"/>
    <col min="2826" max="2826" width="29.25" style="34" customWidth="1"/>
    <col min="2827" max="2834" width="12.125" style="34" customWidth="1"/>
    <col min="2835" max="2835" width="29.375" style="34" customWidth="1"/>
    <col min="2836" max="2839" width="12.125" style="34" customWidth="1"/>
    <col min="2840" max="2840" width="6.375" style="34" customWidth="1"/>
    <col min="2841" max="3080" width="10.25" style="34" hidden="1"/>
    <col min="3081" max="3081" width="6.375" style="34" customWidth="1"/>
    <col min="3082" max="3082" width="29.25" style="34" customWidth="1"/>
    <col min="3083" max="3090" width="12.125" style="34" customWidth="1"/>
    <col min="3091" max="3091" width="29.375" style="34" customWidth="1"/>
    <col min="3092" max="3095" width="12.125" style="34" customWidth="1"/>
    <col min="3096" max="3096" width="6.375" style="34" customWidth="1"/>
    <col min="3097" max="3336" width="10.25" style="34" hidden="1"/>
    <col min="3337" max="3337" width="6.375" style="34" customWidth="1"/>
    <col min="3338" max="3338" width="29.25" style="34" customWidth="1"/>
    <col min="3339" max="3346" width="12.125" style="34" customWidth="1"/>
    <col min="3347" max="3347" width="29.375" style="34" customWidth="1"/>
    <col min="3348" max="3351" width="12.125" style="34" customWidth="1"/>
    <col min="3352" max="3352" width="6.375" style="34" customWidth="1"/>
    <col min="3353" max="3592" width="10.25" style="34" hidden="1"/>
    <col min="3593" max="3593" width="6.375" style="34" customWidth="1"/>
    <col min="3594" max="3594" width="29.25" style="34" customWidth="1"/>
    <col min="3595" max="3602" width="12.125" style="34" customWidth="1"/>
    <col min="3603" max="3603" width="29.375" style="34" customWidth="1"/>
    <col min="3604" max="3607" width="12.125" style="34" customWidth="1"/>
    <col min="3608" max="3608" width="6.375" style="34" customWidth="1"/>
    <col min="3609" max="3848" width="10.25" style="34" hidden="1"/>
    <col min="3849" max="3849" width="6.375" style="34" customWidth="1"/>
    <col min="3850" max="3850" width="29.25" style="34" customWidth="1"/>
    <col min="3851" max="3858" width="12.125" style="34" customWidth="1"/>
    <col min="3859" max="3859" width="29.375" style="34" customWidth="1"/>
    <col min="3860" max="3863" width="12.125" style="34" customWidth="1"/>
    <col min="3864" max="3864" width="6.375" style="34" customWidth="1"/>
    <col min="3865" max="4104" width="10.25" style="34" hidden="1"/>
    <col min="4105" max="4105" width="6.375" style="34" customWidth="1"/>
    <col min="4106" max="4106" width="29.25" style="34" customWidth="1"/>
    <col min="4107" max="4114" width="12.125" style="34" customWidth="1"/>
    <col min="4115" max="4115" width="29.375" style="34" customWidth="1"/>
    <col min="4116" max="4119" width="12.125" style="34" customWidth="1"/>
    <col min="4120" max="4120" width="6.375" style="34" customWidth="1"/>
    <col min="4121" max="4360" width="10.25" style="34" hidden="1"/>
    <col min="4361" max="4361" width="6.375" style="34" customWidth="1"/>
    <col min="4362" max="4362" width="29.25" style="34" customWidth="1"/>
    <col min="4363" max="4370" width="12.125" style="34" customWidth="1"/>
    <col min="4371" max="4371" width="29.375" style="34" customWidth="1"/>
    <col min="4372" max="4375" width="12.125" style="34" customWidth="1"/>
    <col min="4376" max="4376" width="6.375" style="34" customWidth="1"/>
    <col min="4377" max="4616" width="10.25" style="34" hidden="1"/>
    <col min="4617" max="4617" width="6.375" style="34" customWidth="1"/>
    <col min="4618" max="4618" width="29.25" style="34" customWidth="1"/>
    <col min="4619" max="4626" width="12.125" style="34" customWidth="1"/>
    <col min="4627" max="4627" width="29.375" style="34" customWidth="1"/>
    <col min="4628" max="4631" width="12.125" style="34" customWidth="1"/>
    <col min="4632" max="4632" width="6.375" style="34" customWidth="1"/>
    <col min="4633" max="4872" width="10.25" style="34" hidden="1"/>
    <col min="4873" max="4873" width="6.375" style="34" customWidth="1"/>
    <col min="4874" max="4874" width="29.25" style="34" customWidth="1"/>
    <col min="4875" max="4882" width="12.125" style="34" customWidth="1"/>
    <col min="4883" max="4883" width="29.375" style="34" customWidth="1"/>
    <col min="4884" max="4887" width="12.125" style="34" customWidth="1"/>
    <col min="4888" max="4888" width="6.375" style="34" customWidth="1"/>
    <col min="4889" max="5128" width="10.25" style="34" hidden="1"/>
    <col min="5129" max="5129" width="6.375" style="34" customWidth="1"/>
    <col min="5130" max="5130" width="29.25" style="34" customWidth="1"/>
    <col min="5131" max="5138" width="12.125" style="34" customWidth="1"/>
    <col min="5139" max="5139" width="29.375" style="34" customWidth="1"/>
    <col min="5140" max="5143" width="12.125" style="34" customWidth="1"/>
    <col min="5144" max="5144" width="6.375" style="34" customWidth="1"/>
    <col min="5145" max="5384" width="10.25" style="34" hidden="1"/>
    <col min="5385" max="5385" width="6.375" style="34" customWidth="1"/>
    <col min="5386" max="5386" width="29.25" style="34" customWidth="1"/>
    <col min="5387" max="5394" width="12.125" style="34" customWidth="1"/>
    <col min="5395" max="5395" width="29.375" style="34" customWidth="1"/>
    <col min="5396" max="5399" width="12.125" style="34" customWidth="1"/>
    <col min="5400" max="5400" width="6.375" style="34" customWidth="1"/>
    <col min="5401" max="5640" width="10.25" style="34" hidden="1"/>
    <col min="5641" max="5641" width="6.375" style="34" customWidth="1"/>
    <col min="5642" max="5642" width="29.25" style="34" customWidth="1"/>
    <col min="5643" max="5650" width="12.125" style="34" customWidth="1"/>
    <col min="5651" max="5651" width="29.375" style="34" customWidth="1"/>
    <col min="5652" max="5655" width="12.125" style="34" customWidth="1"/>
    <col min="5656" max="5656" width="6.375" style="34" customWidth="1"/>
    <col min="5657" max="5896" width="10.25" style="34" hidden="1"/>
    <col min="5897" max="5897" width="6.375" style="34" customWidth="1"/>
    <col min="5898" max="5898" width="29.25" style="34" customWidth="1"/>
    <col min="5899" max="5906" width="12.125" style="34" customWidth="1"/>
    <col min="5907" max="5907" width="29.375" style="34" customWidth="1"/>
    <col min="5908" max="5911" width="12.125" style="34" customWidth="1"/>
    <col min="5912" max="5912" width="6.375" style="34" customWidth="1"/>
    <col min="5913" max="6152" width="10.25" style="34" hidden="1"/>
    <col min="6153" max="6153" width="6.375" style="34" customWidth="1"/>
    <col min="6154" max="6154" width="29.25" style="34" customWidth="1"/>
    <col min="6155" max="6162" width="12.125" style="34" customWidth="1"/>
    <col min="6163" max="6163" width="29.375" style="34" customWidth="1"/>
    <col min="6164" max="6167" width="12.125" style="34" customWidth="1"/>
    <col min="6168" max="6168" width="6.375" style="34" customWidth="1"/>
    <col min="6169" max="6408" width="10.25" style="34" hidden="1"/>
    <col min="6409" max="6409" width="6.375" style="34" customWidth="1"/>
    <col min="6410" max="6410" width="29.25" style="34" customWidth="1"/>
    <col min="6411" max="6418" width="12.125" style="34" customWidth="1"/>
    <col min="6419" max="6419" width="29.375" style="34" customWidth="1"/>
    <col min="6420" max="6423" width="12.125" style="34" customWidth="1"/>
    <col min="6424" max="6424" width="6.375" style="34" customWidth="1"/>
    <col min="6425" max="6664" width="10.25" style="34" hidden="1"/>
    <col min="6665" max="6665" width="6.375" style="34" customWidth="1"/>
    <col min="6666" max="6666" width="29.25" style="34" customWidth="1"/>
    <col min="6667" max="6674" width="12.125" style="34" customWidth="1"/>
    <col min="6675" max="6675" width="29.375" style="34" customWidth="1"/>
    <col min="6676" max="6679" width="12.125" style="34" customWidth="1"/>
    <col min="6680" max="6680" width="6.375" style="34" customWidth="1"/>
    <col min="6681" max="6920" width="10.25" style="34" hidden="1"/>
    <col min="6921" max="6921" width="6.375" style="34" customWidth="1"/>
    <col min="6922" max="6922" width="29.25" style="34" customWidth="1"/>
    <col min="6923" max="6930" width="12.125" style="34" customWidth="1"/>
    <col min="6931" max="6931" width="29.375" style="34" customWidth="1"/>
    <col min="6932" max="6935" width="12.125" style="34" customWidth="1"/>
    <col min="6936" max="6936" width="6.375" style="34" customWidth="1"/>
    <col min="6937" max="7176" width="10.25" style="34" hidden="1"/>
    <col min="7177" max="7177" width="6.375" style="34" customWidth="1"/>
    <col min="7178" max="7178" width="29.25" style="34" customWidth="1"/>
    <col min="7179" max="7186" width="12.125" style="34" customWidth="1"/>
    <col min="7187" max="7187" width="29.375" style="34" customWidth="1"/>
    <col min="7188" max="7191" width="12.125" style="34" customWidth="1"/>
    <col min="7192" max="7192" width="6.375" style="34" customWidth="1"/>
    <col min="7193" max="7432" width="10.25" style="34" hidden="1"/>
    <col min="7433" max="7433" width="6.375" style="34" customWidth="1"/>
    <col min="7434" max="7434" width="29.25" style="34" customWidth="1"/>
    <col min="7435" max="7442" width="12.125" style="34" customWidth="1"/>
    <col min="7443" max="7443" width="29.375" style="34" customWidth="1"/>
    <col min="7444" max="7447" width="12.125" style="34" customWidth="1"/>
    <col min="7448" max="7448" width="6.375" style="34" customWidth="1"/>
    <col min="7449" max="7688" width="10.25" style="34" hidden="1"/>
    <col min="7689" max="7689" width="6.375" style="34" customWidth="1"/>
    <col min="7690" max="7690" width="29.25" style="34" customWidth="1"/>
    <col min="7691" max="7698" width="12.125" style="34" customWidth="1"/>
    <col min="7699" max="7699" width="29.375" style="34" customWidth="1"/>
    <col min="7700" max="7703" width="12.125" style="34" customWidth="1"/>
    <col min="7704" max="7704" width="6.375" style="34" customWidth="1"/>
    <col min="7705" max="7944" width="10.25" style="34" hidden="1"/>
    <col min="7945" max="7945" width="6.375" style="34" customWidth="1"/>
    <col min="7946" max="7946" width="29.25" style="34" customWidth="1"/>
    <col min="7947" max="7954" width="12.125" style="34" customWidth="1"/>
    <col min="7955" max="7955" width="29.375" style="34" customWidth="1"/>
    <col min="7956" max="7959" width="12.125" style="34" customWidth="1"/>
    <col min="7960" max="7960" width="6.375" style="34" customWidth="1"/>
    <col min="7961" max="8200" width="10.25" style="34" hidden="1"/>
    <col min="8201" max="8201" width="6.375" style="34" customWidth="1"/>
    <col min="8202" max="8202" width="29.25" style="34" customWidth="1"/>
    <col min="8203" max="8210" width="12.125" style="34" customWidth="1"/>
    <col min="8211" max="8211" width="29.375" style="34" customWidth="1"/>
    <col min="8212" max="8215" width="12.125" style="34" customWidth="1"/>
    <col min="8216" max="8216" width="6.375" style="34" customWidth="1"/>
    <col min="8217" max="8456" width="10.25" style="34" hidden="1"/>
    <col min="8457" max="8457" width="6.375" style="34" customWidth="1"/>
    <col min="8458" max="8458" width="29.25" style="34" customWidth="1"/>
    <col min="8459" max="8466" width="12.125" style="34" customWidth="1"/>
    <col min="8467" max="8467" width="29.375" style="34" customWidth="1"/>
    <col min="8468" max="8471" width="12.125" style="34" customWidth="1"/>
    <col min="8472" max="8472" width="6.375" style="34" customWidth="1"/>
    <col min="8473" max="8712" width="10.25" style="34" hidden="1"/>
    <col min="8713" max="8713" width="6.375" style="34" customWidth="1"/>
    <col min="8714" max="8714" width="29.25" style="34" customWidth="1"/>
    <col min="8715" max="8722" width="12.125" style="34" customWidth="1"/>
    <col min="8723" max="8723" width="29.375" style="34" customWidth="1"/>
    <col min="8724" max="8727" width="12.125" style="34" customWidth="1"/>
    <col min="8728" max="8728" width="6.375" style="34" customWidth="1"/>
    <col min="8729" max="8968" width="10.25" style="34" hidden="1"/>
    <col min="8969" max="8969" width="6.375" style="34" customWidth="1"/>
    <col min="8970" max="8970" width="29.25" style="34" customWidth="1"/>
    <col min="8971" max="8978" width="12.125" style="34" customWidth="1"/>
    <col min="8979" max="8979" width="29.375" style="34" customWidth="1"/>
    <col min="8980" max="8983" width="12.125" style="34" customWidth="1"/>
    <col min="8984" max="8984" width="6.375" style="34" customWidth="1"/>
    <col min="8985" max="9224" width="10.25" style="34" hidden="1"/>
    <col min="9225" max="9225" width="6.375" style="34" customWidth="1"/>
    <col min="9226" max="9226" width="29.25" style="34" customWidth="1"/>
    <col min="9227" max="9234" width="12.125" style="34" customWidth="1"/>
    <col min="9235" max="9235" width="29.375" style="34" customWidth="1"/>
    <col min="9236" max="9239" width="12.125" style="34" customWidth="1"/>
    <col min="9240" max="9240" width="6.375" style="34" customWidth="1"/>
    <col min="9241" max="9480" width="10.25" style="34" hidden="1"/>
    <col min="9481" max="9481" width="6.375" style="34" customWidth="1"/>
    <col min="9482" max="9482" width="29.25" style="34" customWidth="1"/>
    <col min="9483" max="9490" width="12.125" style="34" customWidth="1"/>
    <col min="9491" max="9491" width="29.375" style="34" customWidth="1"/>
    <col min="9492" max="9495" width="12.125" style="34" customWidth="1"/>
    <col min="9496" max="9496" width="6.375" style="34" customWidth="1"/>
    <col min="9497" max="9736" width="10.25" style="34" hidden="1"/>
    <col min="9737" max="9737" width="6.375" style="34" customWidth="1"/>
    <col min="9738" max="9738" width="29.25" style="34" customWidth="1"/>
    <col min="9739" max="9746" width="12.125" style="34" customWidth="1"/>
    <col min="9747" max="9747" width="29.375" style="34" customWidth="1"/>
    <col min="9748" max="9751" width="12.125" style="34" customWidth="1"/>
    <col min="9752" max="9752" width="6.375" style="34" customWidth="1"/>
    <col min="9753" max="9992" width="10.25" style="34" hidden="1"/>
    <col min="9993" max="9993" width="6.375" style="34" customWidth="1"/>
    <col min="9994" max="9994" width="29.25" style="34" customWidth="1"/>
    <col min="9995" max="10002" width="12.125" style="34" customWidth="1"/>
    <col min="10003" max="10003" width="29.375" style="34" customWidth="1"/>
    <col min="10004" max="10007" width="12.125" style="34" customWidth="1"/>
    <col min="10008" max="10008" width="6.375" style="34" customWidth="1"/>
    <col min="10009" max="10248" width="10.25" style="34" hidden="1"/>
    <col min="10249" max="10249" width="6.375" style="34" customWidth="1"/>
    <col min="10250" max="10250" width="29.25" style="34" customWidth="1"/>
    <col min="10251" max="10258" width="12.125" style="34" customWidth="1"/>
    <col min="10259" max="10259" width="29.375" style="34" customWidth="1"/>
    <col min="10260" max="10263" width="12.125" style="34" customWidth="1"/>
    <col min="10264" max="10264" width="6.375" style="34" customWidth="1"/>
    <col min="10265" max="10504" width="10.25" style="34" hidden="1"/>
    <col min="10505" max="10505" width="6.375" style="34" customWidth="1"/>
    <col min="10506" max="10506" width="29.25" style="34" customWidth="1"/>
    <col min="10507" max="10514" width="12.125" style="34" customWidth="1"/>
    <col min="10515" max="10515" width="29.375" style="34" customWidth="1"/>
    <col min="10516" max="10519" width="12.125" style="34" customWidth="1"/>
    <col min="10520" max="10520" width="6.375" style="34" customWidth="1"/>
    <col min="10521" max="10760" width="10.25" style="34" hidden="1"/>
    <col min="10761" max="10761" width="6.375" style="34" customWidth="1"/>
    <col min="10762" max="10762" width="29.25" style="34" customWidth="1"/>
    <col min="10763" max="10770" width="12.125" style="34" customWidth="1"/>
    <col min="10771" max="10771" width="29.375" style="34" customWidth="1"/>
    <col min="10772" max="10775" width="12.125" style="34" customWidth="1"/>
    <col min="10776" max="10776" width="6.375" style="34" customWidth="1"/>
    <col min="10777" max="11016" width="10.25" style="34" hidden="1"/>
    <col min="11017" max="11017" width="6.375" style="34" customWidth="1"/>
    <col min="11018" max="11018" width="29.25" style="34" customWidth="1"/>
    <col min="11019" max="11026" width="12.125" style="34" customWidth="1"/>
    <col min="11027" max="11027" width="29.375" style="34" customWidth="1"/>
    <col min="11028" max="11031" width="12.125" style="34" customWidth="1"/>
    <col min="11032" max="11032" width="6.375" style="34" customWidth="1"/>
    <col min="11033" max="11272" width="10.25" style="34" hidden="1"/>
    <col min="11273" max="11273" width="6.375" style="34" customWidth="1"/>
    <col min="11274" max="11274" width="29.25" style="34" customWidth="1"/>
    <col min="11275" max="11282" width="12.125" style="34" customWidth="1"/>
    <col min="11283" max="11283" width="29.375" style="34" customWidth="1"/>
    <col min="11284" max="11287" width="12.125" style="34" customWidth="1"/>
    <col min="11288" max="11288" width="6.375" style="34" customWidth="1"/>
    <col min="11289" max="11528" width="10.25" style="34" hidden="1"/>
    <col min="11529" max="11529" width="6.375" style="34" customWidth="1"/>
    <col min="11530" max="11530" width="29.25" style="34" customWidth="1"/>
    <col min="11531" max="11538" width="12.125" style="34" customWidth="1"/>
    <col min="11539" max="11539" width="29.375" style="34" customWidth="1"/>
    <col min="11540" max="11543" width="12.125" style="34" customWidth="1"/>
    <col min="11544" max="11544" width="6.375" style="34" customWidth="1"/>
    <col min="11545" max="11784" width="10.25" style="34" hidden="1"/>
    <col min="11785" max="11785" width="6.375" style="34" customWidth="1"/>
    <col min="11786" max="11786" width="29.25" style="34" customWidth="1"/>
    <col min="11787" max="11794" width="12.125" style="34" customWidth="1"/>
    <col min="11795" max="11795" width="29.375" style="34" customWidth="1"/>
    <col min="11796" max="11799" width="12.125" style="34" customWidth="1"/>
    <col min="11800" max="11800" width="6.375" style="34" customWidth="1"/>
    <col min="11801" max="12040" width="10.25" style="34" hidden="1"/>
    <col min="12041" max="12041" width="6.375" style="34" customWidth="1"/>
    <col min="12042" max="12042" width="29.25" style="34" customWidth="1"/>
    <col min="12043" max="12050" width="12.125" style="34" customWidth="1"/>
    <col min="12051" max="12051" width="29.375" style="34" customWidth="1"/>
    <col min="12052" max="12055" width="12.125" style="34" customWidth="1"/>
    <col min="12056" max="12056" width="6.375" style="34" customWidth="1"/>
    <col min="12057" max="12296" width="10.25" style="34" hidden="1"/>
    <col min="12297" max="12297" width="6.375" style="34" customWidth="1"/>
    <col min="12298" max="12298" width="29.25" style="34" customWidth="1"/>
    <col min="12299" max="12306" width="12.125" style="34" customWidth="1"/>
    <col min="12307" max="12307" width="29.375" style="34" customWidth="1"/>
    <col min="12308" max="12311" width="12.125" style="34" customWidth="1"/>
    <col min="12312" max="12312" width="6.375" style="34" customWidth="1"/>
    <col min="12313" max="12552" width="10.25" style="34" hidden="1"/>
    <col min="12553" max="12553" width="6.375" style="34" customWidth="1"/>
    <col min="12554" max="12554" width="29.25" style="34" customWidth="1"/>
    <col min="12555" max="12562" width="12.125" style="34" customWidth="1"/>
    <col min="12563" max="12563" width="29.375" style="34" customWidth="1"/>
    <col min="12564" max="12567" width="12.125" style="34" customWidth="1"/>
    <col min="12568" max="12568" width="6.375" style="34" customWidth="1"/>
    <col min="12569" max="12808" width="10.25" style="34" hidden="1"/>
    <col min="12809" max="12809" width="6.375" style="34" customWidth="1"/>
    <col min="12810" max="12810" width="29.25" style="34" customWidth="1"/>
    <col min="12811" max="12818" width="12.125" style="34" customWidth="1"/>
    <col min="12819" max="12819" width="29.375" style="34" customWidth="1"/>
    <col min="12820" max="12823" width="12.125" style="34" customWidth="1"/>
    <col min="12824" max="12824" width="6.375" style="34" customWidth="1"/>
    <col min="12825" max="13064" width="10.25" style="34" hidden="1"/>
    <col min="13065" max="13065" width="6.375" style="34" customWidth="1"/>
    <col min="13066" max="13066" width="29.25" style="34" customWidth="1"/>
    <col min="13067" max="13074" width="12.125" style="34" customWidth="1"/>
    <col min="13075" max="13075" width="29.375" style="34" customWidth="1"/>
    <col min="13076" max="13079" width="12.125" style="34" customWidth="1"/>
    <col min="13080" max="13080" width="6.375" style="34" customWidth="1"/>
    <col min="13081" max="13320" width="10.25" style="34" hidden="1"/>
    <col min="13321" max="13321" width="6.375" style="34" customWidth="1"/>
    <col min="13322" max="13322" width="29.25" style="34" customWidth="1"/>
    <col min="13323" max="13330" width="12.125" style="34" customWidth="1"/>
    <col min="13331" max="13331" width="29.375" style="34" customWidth="1"/>
    <col min="13332" max="13335" width="12.125" style="34" customWidth="1"/>
    <col min="13336" max="13336" width="6.375" style="34" customWidth="1"/>
    <col min="13337" max="13576" width="10.25" style="34" hidden="1"/>
    <col min="13577" max="13577" width="6.375" style="34" customWidth="1"/>
    <col min="13578" max="13578" width="29.25" style="34" customWidth="1"/>
    <col min="13579" max="13586" width="12.125" style="34" customWidth="1"/>
    <col min="13587" max="13587" width="29.375" style="34" customWidth="1"/>
    <col min="13588" max="13591" width="12.125" style="34" customWidth="1"/>
    <col min="13592" max="13592" width="6.375" style="34" customWidth="1"/>
    <col min="13593" max="13832" width="10.25" style="34" hidden="1"/>
    <col min="13833" max="13833" width="6.375" style="34" customWidth="1"/>
    <col min="13834" max="13834" width="29.25" style="34" customWidth="1"/>
    <col min="13835" max="13842" width="12.125" style="34" customWidth="1"/>
    <col min="13843" max="13843" width="29.375" style="34" customWidth="1"/>
    <col min="13844" max="13847" width="12.125" style="34" customWidth="1"/>
    <col min="13848" max="13848" width="6.375" style="34" customWidth="1"/>
    <col min="13849" max="14088" width="10.25" style="34" hidden="1"/>
    <col min="14089" max="14089" width="6.375" style="34" customWidth="1"/>
    <col min="14090" max="14090" width="29.25" style="34" customWidth="1"/>
    <col min="14091" max="14098" width="12.125" style="34" customWidth="1"/>
    <col min="14099" max="14099" width="29.375" style="34" customWidth="1"/>
    <col min="14100" max="14103" width="12.125" style="34" customWidth="1"/>
    <col min="14104" max="14104" width="6.375" style="34" customWidth="1"/>
    <col min="14105" max="14344" width="10.25" style="34" hidden="1"/>
    <col min="14345" max="14345" width="6.375" style="34" customWidth="1"/>
    <col min="14346" max="14346" width="29.25" style="34" customWidth="1"/>
    <col min="14347" max="14354" width="12.125" style="34" customWidth="1"/>
    <col min="14355" max="14355" width="29.375" style="34" customWidth="1"/>
    <col min="14356" max="14359" width="12.125" style="34" customWidth="1"/>
    <col min="14360" max="14360" width="6.375" style="34" customWidth="1"/>
    <col min="14361" max="14600" width="10.25" style="34" hidden="1"/>
    <col min="14601" max="14601" width="6.375" style="34" customWidth="1"/>
    <col min="14602" max="14602" width="29.25" style="34" customWidth="1"/>
    <col min="14603" max="14610" width="12.125" style="34" customWidth="1"/>
    <col min="14611" max="14611" width="29.375" style="34" customWidth="1"/>
    <col min="14612" max="14615" width="12.125" style="34" customWidth="1"/>
    <col min="14616" max="14616" width="6.375" style="34" customWidth="1"/>
    <col min="14617" max="14856" width="10.25" style="34" hidden="1"/>
    <col min="14857" max="14857" width="6.375" style="34" customWidth="1"/>
    <col min="14858" max="14858" width="29.25" style="34" customWidth="1"/>
    <col min="14859" max="14866" width="12.125" style="34" customWidth="1"/>
    <col min="14867" max="14867" width="29.375" style="34" customWidth="1"/>
    <col min="14868" max="14871" width="12.125" style="34" customWidth="1"/>
    <col min="14872" max="14872" width="6.375" style="34" customWidth="1"/>
    <col min="14873" max="15112" width="10.25" style="34" hidden="1"/>
    <col min="15113" max="15113" width="6.375" style="34" customWidth="1"/>
    <col min="15114" max="15114" width="29.25" style="34" customWidth="1"/>
    <col min="15115" max="15122" width="12.125" style="34" customWidth="1"/>
    <col min="15123" max="15123" width="29.375" style="34" customWidth="1"/>
    <col min="15124" max="15127" width="12.125" style="34" customWidth="1"/>
    <col min="15128" max="15128" width="6.375" style="34" customWidth="1"/>
    <col min="15129" max="15368" width="10.25" style="34" hidden="1"/>
    <col min="15369" max="15369" width="6.375" style="34" customWidth="1"/>
    <col min="15370" max="15370" width="29.25" style="34" customWidth="1"/>
    <col min="15371" max="15378" width="12.125" style="34" customWidth="1"/>
    <col min="15379" max="15379" width="29.375" style="34" customWidth="1"/>
    <col min="15380" max="15383" width="12.125" style="34" customWidth="1"/>
    <col min="15384" max="15384" width="6.375" style="34" customWidth="1"/>
    <col min="15385" max="15624" width="10.25" style="34" hidden="1"/>
    <col min="15625" max="15625" width="6.375" style="34" customWidth="1"/>
    <col min="15626" max="15626" width="29.25" style="34" customWidth="1"/>
    <col min="15627" max="15634" width="12.125" style="34" customWidth="1"/>
    <col min="15635" max="15635" width="29.375" style="34" customWidth="1"/>
    <col min="15636" max="15639" width="12.125" style="34" customWidth="1"/>
    <col min="15640" max="15640" width="6.375" style="34" customWidth="1"/>
    <col min="15641" max="15880" width="10.25" style="34" hidden="1"/>
    <col min="15881" max="15881" width="6.375" style="34" customWidth="1"/>
    <col min="15882" max="15882" width="29.25" style="34" customWidth="1"/>
    <col min="15883" max="15890" width="12.125" style="34" customWidth="1"/>
    <col min="15891" max="15891" width="29.375" style="34" customWidth="1"/>
    <col min="15892" max="15895" width="12.125" style="34" customWidth="1"/>
    <col min="15896" max="15896" width="6.375" style="34" customWidth="1"/>
    <col min="15897" max="16136" width="10.25" style="34" hidden="1"/>
    <col min="16137" max="16137" width="6.375" style="34" customWidth="1"/>
    <col min="16138" max="16138" width="29.25" style="34" customWidth="1"/>
    <col min="16139" max="16146" width="12.125" style="34" customWidth="1"/>
    <col min="16147" max="16147" width="29.375" style="34" customWidth="1"/>
    <col min="16148" max="16151" width="12.125" style="34" customWidth="1"/>
    <col min="16152" max="16152" width="6.375" style="34" customWidth="1"/>
    <col min="16153" max="16384" width="10.25" style="34" hidden="1"/>
  </cols>
  <sheetData>
    <row r="1" spans="2:19" ht="20.100000000000001" customHeight="1" x14ac:dyDescent="0.45">
      <c r="B1" s="30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2"/>
    </row>
    <row r="2" spans="2:19" ht="60" customHeight="1" x14ac:dyDescent="0.45">
      <c r="C2" s="6"/>
      <c r="D2" s="6"/>
      <c r="E2" s="6"/>
      <c r="F2" s="6"/>
    </row>
    <row r="3" spans="2:19" ht="20.100000000000001" customHeight="1" x14ac:dyDescent="0.45">
      <c r="B3" s="1" t="s">
        <v>0</v>
      </c>
      <c r="C3" s="6"/>
      <c r="D3" s="6"/>
      <c r="E3" s="6"/>
      <c r="F3" s="6"/>
      <c r="S3" s="1" t="s">
        <v>1</v>
      </c>
    </row>
    <row r="4" spans="2:19" ht="20.100000000000001" customHeight="1" x14ac:dyDescent="0.45">
      <c r="B4" s="1" t="s">
        <v>2</v>
      </c>
      <c r="C4" s="6"/>
      <c r="D4" s="6"/>
      <c r="E4" s="6"/>
      <c r="F4" s="6"/>
      <c r="S4" s="1" t="s">
        <v>3</v>
      </c>
    </row>
    <row r="5" spans="2:19" ht="20.100000000000001" customHeight="1" x14ac:dyDescent="0.45">
      <c r="B5" s="6"/>
      <c r="C5" s="6"/>
      <c r="D5" s="6"/>
      <c r="E5" s="6"/>
      <c r="F5" s="6"/>
      <c r="S5" s="32"/>
    </row>
    <row r="6" spans="2:19" ht="42.75" customHeight="1" x14ac:dyDescent="0.45">
      <c r="B6" s="96" t="s">
        <v>116</v>
      </c>
      <c r="C6" s="95" t="s">
        <v>67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 t="s">
        <v>119</v>
      </c>
    </row>
    <row r="7" spans="2:19" ht="36" customHeight="1" x14ac:dyDescent="0.45">
      <c r="B7" s="90"/>
      <c r="C7" s="97" t="s">
        <v>8</v>
      </c>
      <c r="D7" s="97"/>
      <c r="E7" s="97"/>
      <c r="F7" s="97"/>
      <c r="G7" s="97" t="s">
        <v>9</v>
      </c>
      <c r="H7" s="97"/>
      <c r="I7" s="97"/>
      <c r="J7" s="97"/>
      <c r="K7" s="97" t="s">
        <v>10</v>
      </c>
      <c r="L7" s="97"/>
      <c r="M7" s="97"/>
      <c r="N7" s="97"/>
      <c r="O7" s="92" t="s">
        <v>11</v>
      </c>
      <c r="P7" s="93"/>
      <c r="Q7" s="93"/>
      <c r="R7" s="94"/>
      <c r="S7" s="91"/>
    </row>
    <row r="8" spans="2:19" ht="36" customHeight="1" x14ac:dyDescent="0.45">
      <c r="B8" s="91"/>
      <c r="C8" s="84" t="s">
        <v>109</v>
      </c>
      <c r="D8" s="86"/>
      <c r="E8" s="84" t="s">
        <v>110</v>
      </c>
      <c r="F8" s="86"/>
      <c r="G8" s="84" t="s">
        <v>109</v>
      </c>
      <c r="H8" s="86"/>
      <c r="I8" s="84" t="s">
        <v>110</v>
      </c>
      <c r="J8" s="86"/>
      <c r="K8" s="84" t="s">
        <v>109</v>
      </c>
      <c r="L8" s="86"/>
      <c r="M8" s="84" t="s">
        <v>110</v>
      </c>
      <c r="N8" s="86"/>
      <c r="O8" s="84" t="s">
        <v>109</v>
      </c>
      <c r="P8" s="86"/>
      <c r="Q8" s="84" t="s">
        <v>110</v>
      </c>
      <c r="R8" s="86"/>
      <c r="S8" s="22"/>
    </row>
    <row r="9" spans="2:19" ht="33.75" customHeight="1" x14ac:dyDescent="0.45">
      <c r="B9" s="11" t="s">
        <v>12</v>
      </c>
      <c r="C9" s="7" t="s">
        <v>13</v>
      </c>
      <c r="D9" s="7" t="s">
        <v>14</v>
      </c>
      <c r="E9" s="7" t="s">
        <v>13</v>
      </c>
      <c r="F9" s="7" t="s">
        <v>14</v>
      </c>
      <c r="G9" s="7" t="s">
        <v>13</v>
      </c>
      <c r="H9" s="7" t="s">
        <v>14</v>
      </c>
      <c r="I9" s="7" t="s">
        <v>13</v>
      </c>
      <c r="J9" s="7" t="s">
        <v>14</v>
      </c>
      <c r="K9" s="7" t="s">
        <v>13</v>
      </c>
      <c r="L9" s="7" t="s">
        <v>14</v>
      </c>
      <c r="M9" s="7" t="s">
        <v>13</v>
      </c>
      <c r="N9" s="7" t="s">
        <v>14</v>
      </c>
      <c r="O9" s="7" t="s">
        <v>13</v>
      </c>
      <c r="P9" s="7" t="s">
        <v>14</v>
      </c>
      <c r="Q9" s="7" t="s">
        <v>13</v>
      </c>
      <c r="R9" s="7" t="s">
        <v>14</v>
      </c>
      <c r="S9" s="11" t="s">
        <v>15</v>
      </c>
    </row>
    <row r="10" spans="2:19" ht="20.100000000000001" customHeight="1" x14ac:dyDescent="0.45">
      <c r="B10" s="29" t="s">
        <v>16</v>
      </c>
      <c r="C10" s="69">
        <v>5597</v>
      </c>
      <c r="D10" s="70">
        <v>1081</v>
      </c>
      <c r="E10" s="70">
        <v>13599</v>
      </c>
      <c r="F10" s="71">
        <v>1713</v>
      </c>
      <c r="G10" s="70">
        <v>3439</v>
      </c>
      <c r="H10" s="70">
        <v>498</v>
      </c>
      <c r="I10" s="70">
        <v>12469</v>
      </c>
      <c r="J10" s="71">
        <v>343</v>
      </c>
      <c r="K10" s="70">
        <v>547</v>
      </c>
      <c r="L10" s="70">
        <v>169</v>
      </c>
      <c r="M10" s="70">
        <v>1935</v>
      </c>
      <c r="N10" s="70">
        <v>255</v>
      </c>
      <c r="O10" s="70">
        <v>2721</v>
      </c>
      <c r="P10" s="70">
        <v>14532</v>
      </c>
      <c r="Q10" s="72">
        <v>4565</v>
      </c>
      <c r="R10" s="73">
        <v>13644</v>
      </c>
      <c r="S10" s="12" t="s">
        <v>17</v>
      </c>
    </row>
    <row r="11" spans="2:19" ht="20.100000000000001" customHeight="1" x14ac:dyDescent="0.45">
      <c r="B11" s="29" t="s">
        <v>18</v>
      </c>
      <c r="C11" s="69">
        <v>1715</v>
      </c>
      <c r="D11" s="70">
        <v>570</v>
      </c>
      <c r="E11" s="70">
        <v>2086</v>
      </c>
      <c r="F11" s="71">
        <v>224</v>
      </c>
      <c r="G11" s="70">
        <v>884</v>
      </c>
      <c r="H11" s="70">
        <v>219</v>
      </c>
      <c r="I11" s="70">
        <v>2270</v>
      </c>
      <c r="J11" s="71">
        <v>33</v>
      </c>
      <c r="K11" s="70">
        <v>136</v>
      </c>
      <c r="L11" s="70">
        <v>75</v>
      </c>
      <c r="M11" s="70">
        <v>467</v>
      </c>
      <c r="N11" s="70">
        <v>37</v>
      </c>
      <c r="O11" s="70">
        <v>1067</v>
      </c>
      <c r="P11" s="70">
        <v>4756</v>
      </c>
      <c r="Q11" s="72">
        <v>994</v>
      </c>
      <c r="R11" s="73">
        <v>2906</v>
      </c>
      <c r="S11" s="12" t="s">
        <v>19</v>
      </c>
    </row>
    <row r="12" spans="2:19" ht="20.100000000000001" customHeight="1" x14ac:dyDescent="0.45">
      <c r="B12" s="29" t="s">
        <v>20</v>
      </c>
      <c r="C12" s="69">
        <v>763</v>
      </c>
      <c r="D12" s="70">
        <v>173</v>
      </c>
      <c r="E12" s="70">
        <v>1110</v>
      </c>
      <c r="F12" s="71">
        <v>186</v>
      </c>
      <c r="G12" s="70">
        <v>316</v>
      </c>
      <c r="H12" s="70">
        <v>64</v>
      </c>
      <c r="I12" s="70">
        <v>1184</v>
      </c>
      <c r="J12" s="71">
        <v>20</v>
      </c>
      <c r="K12" s="70">
        <v>99</v>
      </c>
      <c r="L12" s="70">
        <v>36</v>
      </c>
      <c r="M12" s="70">
        <v>186</v>
      </c>
      <c r="N12" s="70">
        <v>21</v>
      </c>
      <c r="O12" s="70">
        <v>518</v>
      </c>
      <c r="P12" s="70">
        <v>2150</v>
      </c>
      <c r="Q12" s="72">
        <v>667</v>
      </c>
      <c r="R12" s="73">
        <v>1867</v>
      </c>
      <c r="S12" s="12" t="s">
        <v>21</v>
      </c>
    </row>
    <row r="13" spans="2:19" ht="20.100000000000001" customHeight="1" x14ac:dyDescent="0.45">
      <c r="B13" s="29" t="s">
        <v>22</v>
      </c>
      <c r="C13" s="69">
        <v>1277</v>
      </c>
      <c r="D13" s="70">
        <v>218</v>
      </c>
      <c r="E13" s="70">
        <v>866</v>
      </c>
      <c r="F13" s="71">
        <v>123</v>
      </c>
      <c r="G13" s="70">
        <v>1868</v>
      </c>
      <c r="H13" s="70">
        <v>39</v>
      </c>
      <c r="I13" s="70">
        <v>559</v>
      </c>
      <c r="J13" s="71">
        <v>6</v>
      </c>
      <c r="K13" s="70">
        <v>102</v>
      </c>
      <c r="L13" s="70">
        <v>22</v>
      </c>
      <c r="M13" s="70">
        <v>221</v>
      </c>
      <c r="N13" s="70">
        <v>22</v>
      </c>
      <c r="O13" s="70">
        <v>816</v>
      </c>
      <c r="P13" s="70">
        <v>4305</v>
      </c>
      <c r="Q13" s="72">
        <v>451</v>
      </c>
      <c r="R13" s="73">
        <v>1215</v>
      </c>
      <c r="S13" s="12" t="s">
        <v>23</v>
      </c>
    </row>
    <row r="14" spans="2:19" ht="20.100000000000001" customHeight="1" x14ac:dyDescent="0.45">
      <c r="B14" s="29" t="s">
        <v>24</v>
      </c>
      <c r="C14" s="69">
        <v>3124</v>
      </c>
      <c r="D14" s="70">
        <v>441</v>
      </c>
      <c r="E14" s="70">
        <v>9308</v>
      </c>
      <c r="F14" s="71">
        <v>1378</v>
      </c>
      <c r="G14" s="70">
        <v>2440</v>
      </c>
      <c r="H14" s="70">
        <v>523</v>
      </c>
      <c r="I14" s="70">
        <v>11090</v>
      </c>
      <c r="J14" s="71">
        <v>365</v>
      </c>
      <c r="K14" s="70">
        <v>261</v>
      </c>
      <c r="L14" s="70">
        <v>59</v>
      </c>
      <c r="M14" s="70">
        <v>2408</v>
      </c>
      <c r="N14" s="70">
        <v>242</v>
      </c>
      <c r="O14" s="70">
        <v>1419</v>
      </c>
      <c r="P14" s="70">
        <v>7892</v>
      </c>
      <c r="Q14" s="72">
        <v>3914</v>
      </c>
      <c r="R14" s="73">
        <v>12836</v>
      </c>
      <c r="S14" s="12" t="s">
        <v>25</v>
      </c>
    </row>
    <row r="15" spans="2:19" ht="20.100000000000001" customHeight="1" x14ac:dyDescent="0.45">
      <c r="B15" s="29" t="s">
        <v>26</v>
      </c>
      <c r="C15" s="69">
        <v>2020</v>
      </c>
      <c r="D15" s="70">
        <v>466</v>
      </c>
      <c r="E15" s="70">
        <v>2584</v>
      </c>
      <c r="F15" s="71">
        <v>429</v>
      </c>
      <c r="G15" s="70">
        <v>1216</v>
      </c>
      <c r="H15" s="70">
        <v>289</v>
      </c>
      <c r="I15" s="70">
        <v>2443</v>
      </c>
      <c r="J15" s="71">
        <v>92</v>
      </c>
      <c r="K15" s="70">
        <v>159</v>
      </c>
      <c r="L15" s="70">
        <v>28</v>
      </c>
      <c r="M15" s="70">
        <v>764</v>
      </c>
      <c r="N15" s="70">
        <v>36</v>
      </c>
      <c r="O15" s="70">
        <v>1206</v>
      </c>
      <c r="P15" s="70">
        <v>6250</v>
      </c>
      <c r="Q15" s="72">
        <v>1408</v>
      </c>
      <c r="R15" s="73">
        <v>4535</v>
      </c>
      <c r="S15" s="12" t="s">
        <v>27</v>
      </c>
    </row>
    <row r="16" spans="2:19" ht="20.100000000000001" customHeight="1" x14ac:dyDescent="0.45">
      <c r="B16" s="29" t="s">
        <v>28</v>
      </c>
      <c r="C16" s="69">
        <v>1571</v>
      </c>
      <c r="D16" s="70">
        <v>437</v>
      </c>
      <c r="E16" s="70">
        <v>1915</v>
      </c>
      <c r="F16" s="71">
        <v>241</v>
      </c>
      <c r="G16" s="70">
        <v>798</v>
      </c>
      <c r="H16" s="70">
        <v>107</v>
      </c>
      <c r="I16" s="70">
        <v>2655</v>
      </c>
      <c r="J16" s="71">
        <v>65</v>
      </c>
      <c r="K16" s="70">
        <v>162</v>
      </c>
      <c r="L16" s="70">
        <v>39</v>
      </c>
      <c r="M16" s="70">
        <v>785</v>
      </c>
      <c r="N16" s="70">
        <v>42</v>
      </c>
      <c r="O16" s="70">
        <v>1073</v>
      </c>
      <c r="P16" s="70">
        <v>4530</v>
      </c>
      <c r="Q16" s="72">
        <v>1238</v>
      </c>
      <c r="R16" s="73">
        <v>3229</v>
      </c>
      <c r="S16" s="12" t="s">
        <v>29</v>
      </c>
    </row>
    <row r="17" spans="2:19" ht="20.100000000000001" customHeight="1" x14ac:dyDescent="0.45">
      <c r="B17" s="29" t="s">
        <v>30</v>
      </c>
      <c r="C17" s="69">
        <v>807</v>
      </c>
      <c r="D17" s="70">
        <v>164</v>
      </c>
      <c r="E17" s="70">
        <v>1010</v>
      </c>
      <c r="F17" s="71">
        <v>93</v>
      </c>
      <c r="G17" s="70">
        <v>424</v>
      </c>
      <c r="H17" s="70">
        <v>66</v>
      </c>
      <c r="I17" s="70">
        <v>725</v>
      </c>
      <c r="J17" s="71">
        <v>17</v>
      </c>
      <c r="K17" s="70">
        <v>69</v>
      </c>
      <c r="L17" s="70">
        <v>18</v>
      </c>
      <c r="M17" s="70">
        <v>124</v>
      </c>
      <c r="N17" s="70">
        <v>11</v>
      </c>
      <c r="O17" s="70">
        <v>736</v>
      </c>
      <c r="P17" s="70">
        <v>2927</v>
      </c>
      <c r="Q17" s="72">
        <v>778</v>
      </c>
      <c r="R17" s="73">
        <v>1830</v>
      </c>
      <c r="S17" s="12" t="s">
        <v>31</v>
      </c>
    </row>
    <row r="18" spans="2:19" ht="20.100000000000001" customHeight="1" x14ac:dyDescent="0.45">
      <c r="B18" s="29" t="s">
        <v>32</v>
      </c>
      <c r="C18" s="69">
        <v>1655</v>
      </c>
      <c r="D18" s="70">
        <v>328</v>
      </c>
      <c r="E18" s="70">
        <v>1715</v>
      </c>
      <c r="F18" s="71">
        <v>103</v>
      </c>
      <c r="G18" s="70">
        <v>650</v>
      </c>
      <c r="H18" s="70">
        <v>123</v>
      </c>
      <c r="I18" s="70">
        <v>1364</v>
      </c>
      <c r="J18" s="71">
        <v>27</v>
      </c>
      <c r="K18" s="70">
        <v>93</v>
      </c>
      <c r="L18" s="70">
        <v>15</v>
      </c>
      <c r="M18" s="70">
        <v>354</v>
      </c>
      <c r="N18" s="70">
        <v>13</v>
      </c>
      <c r="O18" s="70">
        <v>569</v>
      </c>
      <c r="P18" s="70">
        <v>3714</v>
      </c>
      <c r="Q18" s="72">
        <v>628</v>
      </c>
      <c r="R18" s="73">
        <v>2146</v>
      </c>
      <c r="S18" s="12" t="s">
        <v>33</v>
      </c>
    </row>
    <row r="19" spans="2:19" ht="20.100000000000001" customHeight="1" x14ac:dyDescent="0.45">
      <c r="B19" s="29" t="s">
        <v>34</v>
      </c>
      <c r="C19" s="69">
        <v>593</v>
      </c>
      <c r="D19" s="70">
        <v>70</v>
      </c>
      <c r="E19" s="70">
        <v>845</v>
      </c>
      <c r="F19" s="71">
        <v>139</v>
      </c>
      <c r="G19" s="70">
        <v>868</v>
      </c>
      <c r="H19" s="70">
        <v>50</v>
      </c>
      <c r="I19" s="70">
        <v>2735</v>
      </c>
      <c r="J19" s="71">
        <v>25</v>
      </c>
      <c r="K19" s="70">
        <v>27</v>
      </c>
      <c r="L19" s="70">
        <v>8</v>
      </c>
      <c r="M19" s="70">
        <v>191</v>
      </c>
      <c r="N19" s="70">
        <v>3</v>
      </c>
      <c r="O19" s="70">
        <v>339</v>
      </c>
      <c r="P19" s="70">
        <v>1374</v>
      </c>
      <c r="Q19" s="72">
        <v>491</v>
      </c>
      <c r="R19" s="73">
        <v>1383</v>
      </c>
      <c r="S19" s="12" t="s">
        <v>35</v>
      </c>
    </row>
    <row r="20" spans="2:19" ht="20.100000000000001" customHeight="1" x14ac:dyDescent="0.45">
      <c r="B20" s="29" t="s">
        <v>36</v>
      </c>
      <c r="C20" s="69">
        <v>1845</v>
      </c>
      <c r="D20" s="70">
        <v>337</v>
      </c>
      <c r="E20" s="70">
        <v>9618</v>
      </c>
      <c r="F20" s="71">
        <v>574</v>
      </c>
      <c r="G20" s="70">
        <v>2231</v>
      </c>
      <c r="H20" s="70">
        <v>180</v>
      </c>
      <c r="I20" s="70">
        <v>21793</v>
      </c>
      <c r="J20" s="71">
        <v>484</v>
      </c>
      <c r="K20" s="70">
        <v>178</v>
      </c>
      <c r="L20" s="70">
        <v>73</v>
      </c>
      <c r="M20" s="70">
        <v>1467</v>
      </c>
      <c r="N20" s="70">
        <v>109</v>
      </c>
      <c r="O20" s="70">
        <v>663</v>
      </c>
      <c r="P20" s="70">
        <v>5391</v>
      </c>
      <c r="Q20" s="72">
        <v>3638</v>
      </c>
      <c r="R20" s="73">
        <v>16219</v>
      </c>
      <c r="S20" s="12" t="s">
        <v>37</v>
      </c>
    </row>
    <row r="21" spans="2:19" ht="20.100000000000001" customHeight="1" x14ac:dyDescent="0.45">
      <c r="B21" s="29" t="s">
        <v>38</v>
      </c>
      <c r="C21" s="69">
        <v>1047</v>
      </c>
      <c r="D21" s="70">
        <v>127</v>
      </c>
      <c r="E21" s="70">
        <v>2332</v>
      </c>
      <c r="F21" s="71">
        <v>113</v>
      </c>
      <c r="G21" s="70">
        <v>1516</v>
      </c>
      <c r="H21" s="70">
        <v>160</v>
      </c>
      <c r="I21" s="70">
        <v>9966</v>
      </c>
      <c r="J21" s="71">
        <v>56</v>
      </c>
      <c r="K21" s="70">
        <v>138</v>
      </c>
      <c r="L21" s="70">
        <v>60</v>
      </c>
      <c r="M21" s="70">
        <v>1143</v>
      </c>
      <c r="N21" s="70">
        <v>40</v>
      </c>
      <c r="O21" s="70">
        <v>641</v>
      </c>
      <c r="P21" s="70">
        <v>4018</v>
      </c>
      <c r="Q21" s="72">
        <v>2288</v>
      </c>
      <c r="R21" s="73">
        <v>8781</v>
      </c>
      <c r="S21" s="12" t="s">
        <v>39</v>
      </c>
    </row>
    <row r="22" spans="2:19" ht="20.100000000000001" customHeight="1" x14ac:dyDescent="0.45">
      <c r="B22" s="29" t="s">
        <v>40</v>
      </c>
      <c r="C22" s="69">
        <v>539</v>
      </c>
      <c r="D22" s="70">
        <v>122</v>
      </c>
      <c r="E22" s="70">
        <v>528</v>
      </c>
      <c r="F22" s="71">
        <v>38</v>
      </c>
      <c r="G22" s="70">
        <v>131</v>
      </c>
      <c r="H22" s="70">
        <v>53</v>
      </c>
      <c r="I22" s="70">
        <v>529</v>
      </c>
      <c r="J22" s="71">
        <v>10</v>
      </c>
      <c r="K22" s="70">
        <v>62</v>
      </c>
      <c r="L22" s="70">
        <v>27</v>
      </c>
      <c r="M22" s="70">
        <v>86</v>
      </c>
      <c r="N22" s="70">
        <v>10</v>
      </c>
      <c r="O22" s="70">
        <v>401</v>
      </c>
      <c r="P22" s="70">
        <v>1613</v>
      </c>
      <c r="Q22" s="72">
        <v>315</v>
      </c>
      <c r="R22" s="73">
        <v>920</v>
      </c>
      <c r="S22" s="12" t="s">
        <v>41</v>
      </c>
    </row>
    <row r="23" spans="2:19" ht="20.100000000000001" customHeight="1" x14ac:dyDescent="0.45">
      <c r="B23" s="29" t="s">
        <v>42</v>
      </c>
      <c r="C23" s="69">
        <v>459</v>
      </c>
      <c r="D23" s="70">
        <v>68</v>
      </c>
      <c r="E23" s="70">
        <v>1378</v>
      </c>
      <c r="F23" s="71">
        <v>87</v>
      </c>
      <c r="G23" s="70">
        <v>1137</v>
      </c>
      <c r="H23" s="70">
        <v>38</v>
      </c>
      <c r="I23" s="70">
        <v>5014</v>
      </c>
      <c r="J23" s="71">
        <v>30</v>
      </c>
      <c r="K23" s="70">
        <v>29</v>
      </c>
      <c r="L23" s="70">
        <v>11</v>
      </c>
      <c r="M23" s="70">
        <v>229</v>
      </c>
      <c r="N23" s="70">
        <v>17</v>
      </c>
      <c r="O23" s="70">
        <v>254</v>
      </c>
      <c r="P23" s="70">
        <v>1376</v>
      </c>
      <c r="Q23" s="72">
        <v>901</v>
      </c>
      <c r="R23" s="73">
        <v>3239</v>
      </c>
      <c r="S23" s="12" t="s">
        <v>43</v>
      </c>
    </row>
    <row r="24" spans="2:19" ht="20.100000000000001" customHeight="1" x14ac:dyDescent="0.45">
      <c r="B24" s="29" t="s">
        <v>44</v>
      </c>
      <c r="C24" s="69">
        <v>397</v>
      </c>
      <c r="D24" s="70">
        <v>46</v>
      </c>
      <c r="E24" s="70">
        <v>585</v>
      </c>
      <c r="F24" s="71">
        <v>73</v>
      </c>
      <c r="G24" s="70">
        <v>235</v>
      </c>
      <c r="H24" s="70">
        <v>59</v>
      </c>
      <c r="I24" s="70">
        <v>348</v>
      </c>
      <c r="J24" s="71">
        <v>5</v>
      </c>
      <c r="K24" s="70">
        <v>71</v>
      </c>
      <c r="L24" s="70">
        <v>26</v>
      </c>
      <c r="M24" s="70">
        <v>117</v>
      </c>
      <c r="N24" s="70">
        <v>9</v>
      </c>
      <c r="O24" s="70">
        <v>276</v>
      </c>
      <c r="P24" s="70">
        <v>981</v>
      </c>
      <c r="Q24" s="72">
        <v>351</v>
      </c>
      <c r="R24" s="73">
        <v>946</v>
      </c>
      <c r="S24" s="12" t="s">
        <v>45</v>
      </c>
    </row>
    <row r="25" spans="2:19" ht="20.100000000000001" customHeight="1" x14ac:dyDescent="0.45">
      <c r="B25" s="29" t="s">
        <v>46</v>
      </c>
      <c r="C25" s="69">
        <v>337</v>
      </c>
      <c r="D25" s="70">
        <v>65</v>
      </c>
      <c r="E25" s="70">
        <v>478</v>
      </c>
      <c r="F25" s="71">
        <v>45</v>
      </c>
      <c r="G25" s="70">
        <v>76</v>
      </c>
      <c r="H25" s="70">
        <v>41</v>
      </c>
      <c r="I25" s="70">
        <v>360</v>
      </c>
      <c r="J25" s="71">
        <v>5</v>
      </c>
      <c r="K25" s="70">
        <v>46</v>
      </c>
      <c r="L25" s="70">
        <v>25</v>
      </c>
      <c r="M25" s="70">
        <v>83</v>
      </c>
      <c r="N25" s="70">
        <v>8</v>
      </c>
      <c r="O25" s="70">
        <v>220</v>
      </c>
      <c r="P25" s="70">
        <v>1009</v>
      </c>
      <c r="Q25" s="72">
        <v>292</v>
      </c>
      <c r="R25" s="73">
        <v>851</v>
      </c>
      <c r="S25" s="12" t="s">
        <v>47</v>
      </c>
    </row>
    <row r="26" spans="2:19" ht="20.100000000000001" customHeight="1" x14ac:dyDescent="0.45">
      <c r="B26" s="29" t="s">
        <v>48</v>
      </c>
      <c r="C26" s="69">
        <v>2337</v>
      </c>
      <c r="D26" s="70">
        <v>491</v>
      </c>
      <c r="E26" s="70">
        <v>2872</v>
      </c>
      <c r="F26" s="71">
        <v>124</v>
      </c>
      <c r="G26" s="70">
        <v>657</v>
      </c>
      <c r="H26" s="70">
        <v>227</v>
      </c>
      <c r="I26" s="70">
        <v>1425</v>
      </c>
      <c r="J26" s="71">
        <v>17</v>
      </c>
      <c r="K26" s="70">
        <v>138</v>
      </c>
      <c r="L26" s="70">
        <v>61</v>
      </c>
      <c r="M26" s="70">
        <v>396</v>
      </c>
      <c r="N26" s="70">
        <v>31</v>
      </c>
      <c r="O26" s="70">
        <v>916</v>
      </c>
      <c r="P26" s="70">
        <v>5139</v>
      </c>
      <c r="Q26" s="72">
        <v>951</v>
      </c>
      <c r="R26" s="73">
        <v>2921</v>
      </c>
      <c r="S26" s="12" t="s">
        <v>49</v>
      </c>
    </row>
    <row r="27" spans="2:19" ht="20.100000000000001" customHeight="1" x14ac:dyDescent="0.45">
      <c r="B27" s="29" t="s">
        <v>50</v>
      </c>
      <c r="C27" s="69">
        <v>2256</v>
      </c>
      <c r="D27" s="70">
        <v>457</v>
      </c>
      <c r="E27" s="70">
        <v>1187</v>
      </c>
      <c r="F27" s="71">
        <v>85</v>
      </c>
      <c r="G27" s="70">
        <v>693</v>
      </c>
      <c r="H27" s="70">
        <v>126</v>
      </c>
      <c r="I27" s="70">
        <v>797</v>
      </c>
      <c r="J27" s="71">
        <v>12</v>
      </c>
      <c r="K27" s="70">
        <v>287</v>
      </c>
      <c r="L27" s="70">
        <v>46</v>
      </c>
      <c r="M27" s="70">
        <v>530</v>
      </c>
      <c r="N27" s="70">
        <v>18</v>
      </c>
      <c r="O27" s="70">
        <v>1185</v>
      </c>
      <c r="P27" s="70">
        <v>5420</v>
      </c>
      <c r="Q27" s="72">
        <v>836</v>
      </c>
      <c r="R27" s="73">
        <v>2220</v>
      </c>
      <c r="S27" s="12" t="s">
        <v>51</v>
      </c>
    </row>
    <row r="28" spans="2:19" ht="20.100000000000001" customHeight="1" x14ac:dyDescent="0.45">
      <c r="B28" s="29" t="s">
        <v>52</v>
      </c>
      <c r="C28" s="69">
        <v>958</v>
      </c>
      <c r="D28" s="70">
        <v>228</v>
      </c>
      <c r="E28" s="70">
        <v>1021</v>
      </c>
      <c r="F28" s="71">
        <v>56</v>
      </c>
      <c r="G28" s="70">
        <v>205</v>
      </c>
      <c r="H28" s="70">
        <v>83</v>
      </c>
      <c r="I28" s="70">
        <v>583</v>
      </c>
      <c r="J28" s="71">
        <v>14</v>
      </c>
      <c r="K28" s="70">
        <v>52</v>
      </c>
      <c r="L28" s="70">
        <v>33</v>
      </c>
      <c r="M28" s="70">
        <v>152</v>
      </c>
      <c r="N28" s="70">
        <v>17</v>
      </c>
      <c r="O28" s="70">
        <v>393</v>
      </c>
      <c r="P28" s="70">
        <v>1722</v>
      </c>
      <c r="Q28" s="72">
        <v>275</v>
      </c>
      <c r="R28" s="73">
        <v>912</v>
      </c>
      <c r="S28" s="12" t="s">
        <v>53</v>
      </c>
    </row>
    <row r="29" spans="2:19" ht="20.100000000000001" customHeight="1" x14ac:dyDescent="0.45">
      <c r="B29" s="29" t="s">
        <v>54</v>
      </c>
      <c r="C29" s="69">
        <v>547</v>
      </c>
      <c r="D29" s="70">
        <v>79</v>
      </c>
      <c r="E29" s="70">
        <v>1132</v>
      </c>
      <c r="F29" s="71">
        <v>175</v>
      </c>
      <c r="G29" s="70">
        <v>153</v>
      </c>
      <c r="H29" s="70">
        <v>29</v>
      </c>
      <c r="I29" s="70">
        <v>750</v>
      </c>
      <c r="J29" s="71">
        <v>11</v>
      </c>
      <c r="K29" s="70">
        <v>31</v>
      </c>
      <c r="L29" s="70">
        <v>12</v>
      </c>
      <c r="M29" s="70">
        <v>143</v>
      </c>
      <c r="N29" s="70">
        <v>8</v>
      </c>
      <c r="O29" s="70">
        <v>287</v>
      </c>
      <c r="P29" s="70">
        <v>1381</v>
      </c>
      <c r="Q29" s="72">
        <v>628</v>
      </c>
      <c r="R29" s="73">
        <v>1792</v>
      </c>
      <c r="S29" s="12" t="s">
        <v>55</v>
      </c>
    </row>
    <row r="30" spans="2:19" ht="20.100000000000001" customHeight="1" x14ac:dyDescent="0.45">
      <c r="B30" s="29" t="s">
        <v>56</v>
      </c>
      <c r="C30" s="69">
        <v>667</v>
      </c>
      <c r="D30" s="70">
        <v>146</v>
      </c>
      <c r="E30" s="70">
        <v>656</v>
      </c>
      <c r="F30" s="71">
        <v>89</v>
      </c>
      <c r="G30" s="70">
        <v>106</v>
      </c>
      <c r="H30" s="70">
        <v>39</v>
      </c>
      <c r="I30" s="70">
        <v>232</v>
      </c>
      <c r="J30" s="71">
        <v>6</v>
      </c>
      <c r="K30" s="70">
        <v>27</v>
      </c>
      <c r="L30" s="70">
        <v>28</v>
      </c>
      <c r="M30" s="70">
        <v>86</v>
      </c>
      <c r="N30" s="70">
        <v>11</v>
      </c>
      <c r="O30" s="70">
        <v>381</v>
      </c>
      <c r="P30" s="70">
        <v>1529</v>
      </c>
      <c r="Q30" s="72">
        <v>293</v>
      </c>
      <c r="R30" s="73">
        <v>868</v>
      </c>
      <c r="S30" s="12" t="s">
        <v>57</v>
      </c>
    </row>
    <row r="31" spans="2:19" ht="20.100000000000001" customHeight="1" x14ac:dyDescent="0.45">
      <c r="B31" s="29" t="s">
        <v>58</v>
      </c>
      <c r="C31" s="69">
        <v>355</v>
      </c>
      <c r="D31" s="70">
        <v>191</v>
      </c>
      <c r="E31" s="70">
        <v>353</v>
      </c>
      <c r="F31" s="71">
        <v>75</v>
      </c>
      <c r="G31" s="70">
        <v>74</v>
      </c>
      <c r="H31" s="70">
        <v>69</v>
      </c>
      <c r="I31" s="70">
        <v>206</v>
      </c>
      <c r="J31" s="71">
        <v>7</v>
      </c>
      <c r="K31" s="70">
        <v>17</v>
      </c>
      <c r="L31" s="70">
        <v>5</v>
      </c>
      <c r="M31" s="70">
        <v>9</v>
      </c>
      <c r="N31" s="70">
        <v>0</v>
      </c>
      <c r="O31" s="70">
        <v>165</v>
      </c>
      <c r="P31" s="70">
        <v>876</v>
      </c>
      <c r="Q31" s="72">
        <v>125</v>
      </c>
      <c r="R31" s="73">
        <v>411</v>
      </c>
      <c r="S31" s="12" t="s">
        <v>59</v>
      </c>
    </row>
    <row r="32" spans="2:19" ht="20.100000000000001" customHeight="1" thickBot="1" x14ac:dyDescent="0.5">
      <c r="B32" s="28" t="s">
        <v>60</v>
      </c>
      <c r="C32" s="74">
        <v>30866</v>
      </c>
      <c r="D32" s="75">
        <v>6305</v>
      </c>
      <c r="E32" s="75">
        <v>57178</v>
      </c>
      <c r="F32" s="76">
        <v>6163</v>
      </c>
      <c r="G32" s="75">
        <v>20117</v>
      </c>
      <c r="H32" s="75">
        <v>3082</v>
      </c>
      <c r="I32" s="75">
        <v>79497</v>
      </c>
      <c r="J32" s="76">
        <v>1650</v>
      </c>
      <c r="K32" s="75">
        <v>2731</v>
      </c>
      <c r="L32" s="75">
        <v>876</v>
      </c>
      <c r="M32" s="75">
        <v>11876</v>
      </c>
      <c r="N32" s="75">
        <v>960</v>
      </c>
      <c r="O32" s="75">
        <v>16246</v>
      </c>
      <c r="P32" s="75">
        <v>82885</v>
      </c>
      <c r="Q32" s="77">
        <v>26027</v>
      </c>
      <c r="R32" s="78">
        <v>85671</v>
      </c>
      <c r="S32" s="28" t="s">
        <v>61</v>
      </c>
    </row>
    <row r="33" spans="1:26" ht="20.100000000000001" customHeight="1" x14ac:dyDescent="0.45">
      <c r="B33" s="36" t="s">
        <v>4</v>
      </c>
    </row>
    <row r="34" spans="1:26" ht="20.100000000000001" customHeight="1" x14ac:dyDescent="0.45">
      <c r="B34" s="81" t="s">
        <v>126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X34" s="43"/>
      <c r="Y34" s="44"/>
      <c r="Z34" s="44"/>
    </row>
    <row r="36" spans="1:26" ht="20.100000000000001" customHeight="1" x14ac:dyDescent="0.45">
      <c r="B36" s="50" t="s">
        <v>62</v>
      </c>
      <c r="F36" s="51"/>
      <c r="J36" s="51"/>
      <c r="K36" s="5" t="s">
        <v>63</v>
      </c>
      <c r="L36" s="5"/>
      <c r="M36" s="5"/>
      <c r="N36" s="6"/>
      <c r="O36" s="6"/>
      <c r="P36" s="6"/>
      <c r="Q36" s="6"/>
      <c r="R36" s="1"/>
      <c r="X36" s="1"/>
      <c r="Y36" s="1"/>
    </row>
    <row r="37" spans="1:26" x14ac:dyDescent="0.4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Y37" s="32"/>
      <c r="Z37" s="32"/>
    </row>
    <row r="38" spans="1:26" ht="15" customHeight="1" x14ac:dyDescent="0.45">
      <c r="A38" s="10" t="s">
        <v>64</v>
      </c>
      <c r="B38" s="54" t="s">
        <v>124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Y38" s="32"/>
      <c r="Z38" s="32"/>
    </row>
    <row r="39" spans="1:26" ht="15" customHeight="1" x14ac:dyDescent="0.45">
      <c r="A39" s="10" t="s">
        <v>64</v>
      </c>
      <c r="B39" s="54" t="s">
        <v>125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Y39" s="32"/>
      <c r="Z39" s="32"/>
    </row>
    <row r="40" spans="1:26" ht="15" customHeight="1" x14ac:dyDescent="0.45">
      <c r="A40" s="10" t="s">
        <v>64</v>
      </c>
      <c r="B40" s="54" t="s">
        <v>68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Y40" s="32"/>
      <c r="Z40" s="32"/>
    </row>
    <row r="41" spans="1:26" ht="15" customHeight="1" x14ac:dyDescent="0.45">
      <c r="A41" s="10" t="s">
        <v>64</v>
      </c>
      <c r="B41" s="54" t="s">
        <v>69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Y41" s="32"/>
      <c r="Z41" s="32"/>
    </row>
    <row r="43" spans="1:26" x14ac:dyDescent="0.45">
      <c r="P43" s="55"/>
      <c r="Q43" s="55"/>
    </row>
  </sheetData>
  <mergeCells count="16">
    <mergeCell ref="Q8:R8"/>
    <mergeCell ref="O7:R7"/>
    <mergeCell ref="B34:S34"/>
    <mergeCell ref="C6:R6"/>
    <mergeCell ref="S6:S7"/>
    <mergeCell ref="C7:F7"/>
    <mergeCell ref="G7:J7"/>
    <mergeCell ref="K7:N7"/>
    <mergeCell ref="B6:B8"/>
    <mergeCell ref="C8:D8"/>
    <mergeCell ref="E8:F8"/>
    <mergeCell ref="G8:H8"/>
    <mergeCell ref="I8:J8"/>
    <mergeCell ref="K8:L8"/>
    <mergeCell ref="M8:N8"/>
    <mergeCell ref="O8:P8"/>
  </mergeCells>
  <hyperlinks>
    <hyperlink ref="K14" r:id="rId1" display="research@gosi.gov.sa" xr:uid="{B34E3E39-EA58-4D88-BE21-CCBD7138A6F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29AE-3ACD-4DA0-B97F-B2FB4DD0C070}">
  <dimension ref="A1:WWF33"/>
  <sheetViews>
    <sheetView showGridLines="0" rightToLeft="1" topLeftCell="A4" zoomScale="77" zoomScaleNormal="77" workbookViewId="0">
      <selection activeCell="C23" sqref="C23"/>
    </sheetView>
  </sheetViews>
  <sheetFormatPr defaultColWidth="0" defaultRowHeight="18.75" x14ac:dyDescent="0.45"/>
  <cols>
    <col min="1" max="1" width="6.375" style="32" customWidth="1"/>
    <col min="2" max="2" width="29.25" style="34" customWidth="1"/>
    <col min="3" max="16" width="14.375" style="34" customWidth="1"/>
    <col min="17" max="17" width="43.75" style="34" customWidth="1"/>
    <col min="18" max="18" width="7.75" style="34" customWidth="1"/>
    <col min="19" max="19" width="8.25" style="34" customWidth="1"/>
    <col min="20" max="23" width="14.375" style="34" customWidth="1"/>
    <col min="24" max="24" width="6.375" style="34" customWidth="1"/>
    <col min="25" max="28" width="0" style="34" hidden="1"/>
    <col min="29" max="263" width="10.25" style="34" hidden="1"/>
    <col min="264" max="264" width="6.375" style="34" customWidth="1"/>
    <col min="265" max="265" width="29.25" style="34" customWidth="1"/>
    <col min="266" max="272" width="14.375" style="34" customWidth="1"/>
    <col min="273" max="273" width="32.875" style="34" customWidth="1"/>
    <col min="274" max="279" width="14.375" style="34" customWidth="1"/>
    <col min="280" max="280" width="6.375" style="34" customWidth="1"/>
    <col min="281" max="519" width="10.25" style="34" hidden="1"/>
    <col min="520" max="520" width="6.375" style="34" customWidth="1"/>
    <col min="521" max="521" width="29.25" style="34" customWidth="1"/>
    <col min="522" max="528" width="14.375" style="34" customWidth="1"/>
    <col min="529" max="529" width="32.875" style="34" customWidth="1"/>
    <col min="530" max="535" width="14.375" style="34" customWidth="1"/>
    <col min="536" max="536" width="6.375" style="34" customWidth="1"/>
    <col min="537" max="775" width="10.25" style="34" hidden="1"/>
    <col min="776" max="776" width="6.375" style="34" customWidth="1"/>
    <col min="777" max="777" width="29.25" style="34" customWidth="1"/>
    <col min="778" max="784" width="14.375" style="34" customWidth="1"/>
    <col min="785" max="785" width="32.875" style="34" customWidth="1"/>
    <col min="786" max="791" width="14.375" style="34" customWidth="1"/>
    <col min="792" max="792" width="6.375" style="34" customWidth="1"/>
    <col min="793" max="1031" width="10.25" style="34" hidden="1"/>
    <col min="1032" max="1032" width="6.375" style="34" customWidth="1"/>
    <col min="1033" max="1033" width="29.25" style="34" customWidth="1"/>
    <col min="1034" max="1040" width="14.375" style="34" customWidth="1"/>
    <col min="1041" max="1041" width="32.875" style="34" customWidth="1"/>
    <col min="1042" max="1047" width="14.375" style="34" customWidth="1"/>
    <col min="1048" max="1048" width="6.375" style="34" customWidth="1"/>
    <col min="1049" max="1287" width="10.25" style="34" hidden="1"/>
    <col min="1288" max="1288" width="6.375" style="34" customWidth="1"/>
    <col min="1289" max="1289" width="29.25" style="34" customWidth="1"/>
    <col min="1290" max="1296" width="14.375" style="34" customWidth="1"/>
    <col min="1297" max="1297" width="32.875" style="34" customWidth="1"/>
    <col min="1298" max="1303" width="14.375" style="34" customWidth="1"/>
    <col min="1304" max="1304" width="6.375" style="34" customWidth="1"/>
    <col min="1305" max="1543" width="10.25" style="34" hidden="1"/>
    <col min="1544" max="1544" width="6.375" style="34" customWidth="1"/>
    <col min="1545" max="1545" width="29.25" style="34" customWidth="1"/>
    <col min="1546" max="1552" width="14.375" style="34" customWidth="1"/>
    <col min="1553" max="1553" width="32.875" style="34" customWidth="1"/>
    <col min="1554" max="1559" width="14.375" style="34" customWidth="1"/>
    <col min="1560" max="1560" width="6.375" style="34" customWidth="1"/>
    <col min="1561" max="1799" width="10.25" style="34" hidden="1"/>
    <col min="1800" max="1800" width="6.375" style="34" customWidth="1"/>
    <col min="1801" max="1801" width="29.25" style="34" customWidth="1"/>
    <col min="1802" max="1808" width="14.375" style="34" customWidth="1"/>
    <col min="1809" max="1809" width="32.875" style="34" customWidth="1"/>
    <col min="1810" max="1815" width="14.375" style="34" customWidth="1"/>
    <col min="1816" max="1816" width="6.375" style="34" customWidth="1"/>
    <col min="1817" max="2055" width="10.25" style="34" hidden="1"/>
    <col min="2056" max="2056" width="6.375" style="34" customWidth="1"/>
    <col min="2057" max="2057" width="29.25" style="34" customWidth="1"/>
    <col min="2058" max="2064" width="14.375" style="34" customWidth="1"/>
    <col min="2065" max="2065" width="32.875" style="34" customWidth="1"/>
    <col min="2066" max="2071" width="14.375" style="34" customWidth="1"/>
    <col min="2072" max="2072" width="6.375" style="34" customWidth="1"/>
    <col min="2073" max="2311" width="10.25" style="34" hidden="1"/>
    <col min="2312" max="2312" width="6.375" style="34" customWidth="1"/>
    <col min="2313" max="2313" width="29.25" style="34" customWidth="1"/>
    <col min="2314" max="2320" width="14.375" style="34" customWidth="1"/>
    <col min="2321" max="2321" width="32.875" style="34" customWidth="1"/>
    <col min="2322" max="2327" width="14.375" style="34" customWidth="1"/>
    <col min="2328" max="2328" width="6.375" style="34" customWidth="1"/>
    <col min="2329" max="2567" width="10.25" style="34" hidden="1"/>
    <col min="2568" max="2568" width="6.375" style="34" customWidth="1"/>
    <col min="2569" max="2569" width="29.25" style="34" customWidth="1"/>
    <col min="2570" max="2576" width="14.375" style="34" customWidth="1"/>
    <col min="2577" max="2577" width="32.875" style="34" customWidth="1"/>
    <col min="2578" max="2583" width="14.375" style="34" customWidth="1"/>
    <col min="2584" max="2584" width="6.375" style="34" customWidth="1"/>
    <col min="2585" max="2823" width="10.25" style="34" hidden="1"/>
    <col min="2824" max="2824" width="6.375" style="34" customWidth="1"/>
    <col min="2825" max="2825" width="29.25" style="34" customWidth="1"/>
    <col min="2826" max="2832" width="14.375" style="34" customWidth="1"/>
    <col min="2833" max="2833" width="32.875" style="34" customWidth="1"/>
    <col min="2834" max="2839" width="14.375" style="34" customWidth="1"/>
    <col min="2840" max="2840" width="6.375" style="34" customWidth="1"/>
    <col min="2841" max="3079" width="10.25" style="34" hidden="1"/>
    <col min="3080" max="3080" width="6.375" style="34" customWidth="1"/>
    <col min="3081" max="3081" width="29.25" style="34" customWidth="1"/>
    <col min="3082" max="3088" width="14.375" style="34" customWidth="1"/>
    <col min="3089" max="3089" width="32.875" style="34" customWidth="1"/>
    <col min="3090" max="3095" width="14.375" style="34" customWidth="1"/>
    <col min="3096" max="3096" width="6.375" style="34" customWidth="1"/>
    <col min="3097" max="3335" width="10.25" style="34" hidden="1"/>
    <col min="3336" max="3336" width="6.375" style="34" customWidth="1"/>
    <col min="3337" max="3337" width="29.25" style="34" customWidth="1"/>
    <col min="3338" max="3344" width="14.375" style="34" customWidth="1"/>
    <col min="3345" max="3345" width="32.875" style="34" customWidth="1"/>
    <col min="3346" max="3351" width="14.375" style="34" customWidth="1"/>
    <col min="3352" max="3352" width="6.375" style="34" customWidth="1"/>
    <col min="3353" max="3591" width="10.25" style="34" hidden="1"/>
    <col min="3592" max="3592" width="6.375" style="34" customWidth="1"/>
    <col min="3593" max="3593" width="29.25" style="34" customWidth="1"/>
    <col min="3594" max="3600" width="14.375" style="34" customWidth="1"/>
    <col min="3601" max="3601" width="32.875" style="34" customWidth="1"/>
    <col min="3602" max="3607" width="14.375" style="34" customWidth="1"/>
    <col min="3608" max="3608" width="6.375" style="34" customWidth="1"/>
    <col min="3609" max="3847" width="10.25" style="34" hidden="1"/>
    <col min="3848" max="3848" width="6.375" style="34" customWidth="1"/>
    <col min="3849" max="3849" width="29.25" style="34" customWidth="1"/>
    <col min="3850" max="3856" width="14.375" style="34" customWidth="1"/>
    <col min="3857" max="3857" width="32.875" style="34" customWidth="1"/>
    <col min="3858" max="3863" width="14.375" style="34" customWidth="1"/>
    <col min="3864" max="3864" width="6.375" style="34" customWidth="1"/>
    <col min="3865" max="4103" width="10.25" style="34" hidden="1"/>
    <col min="4104" max="4104" width="6.375" style="34" customWidth="1"/>
    <col min="4105" max="4105" width="29.25" style="34" customWidth="1"/>
    <col min="4106" max="4112" width="14.375" style="34" customWidth="1"/>
    <col min="4113" max="4113" width="32.875" style="34" customWidth="1"/>
    <col min="4114" max="4119" width="14.375" style="34" customWidth="1"/>
    <col min="4120" max="4120" width="6.375" style="34" customWidth="1"/>
    <col min="4121" max="4359" width="10.25" style="34" hidden="1"/>
    <col min="4360" max="4360" width="6.375" style="34" customWidth="1"/>
    <col min="4361" max="4361" width="29.25" style="34" customWidth="1"/>
    <col min="4362" max="4368" width="14.375" style="34" customWidth="1"/>
    <col min="4369" max="4369" width="32.875" style="34" customWidth="1"/>
    <col min="4370" max="4375" width="14.375" style="34" customWidth="1"/>
    <col min="4376" max="4376" width="6.375" style="34" customWidth="1"/>
    <col min="4377" max="4615" width="10.25" style="34" hidden="1"/>
    <col min="4616" max="4616" width="6.375" style="34" customWidth="1"/>
    <col min="4617" max="4617" width="29.25" style="34" customWidth="1"/>
    <col min="4618" max="4624" width="14.375" style="34" customWidth="1"/>
    <col min="4625" max="4625" width="32.875" style="34" customWidth="1"/>
    <col min="4626" max="4631" width="14.375" style="34" customWidth="1"/>
    <col min="4632" max="4632" width="6.375" style="34" customWidth="1"/>
    <col min="4633" max="4871" width="10.25" style="34" hidden="1"/>
    <col min="4872" max="4872" width="6.375" style="34" customWidth="1"/>
    <col min="4873" max="4873" width="29.25" style="34" customWidth="1"/>
    <col min="4874" max="4880" width="14.375" style="34" customWidth="1"/>
    <col min="4881" max="4881" width="32.875" style="34" customWidth="1"/>
    <col min="4882" max="4887" width="14.375" style="34" customWidth="1"/>
    <col min="4888" max="4888" width="6.375" style="34" customWidth="1"/>
    <col min="4889" max="5127" width="10.25" style="34" hidden="1"/>
    <col min="5128" max="5128" width="6.375" style="34" customWidth="1"/>
    <col min="5129" max="5129" width="29.25" style="34" customWidth="1"/>
    <col min="5130" max="5136" width="14.375" style="34" customWidth="1"/>
    <col min="5137" max="5137" width="32.875" style="34" customWidth="1"/>
    <col min="5138" max="5143" width="14.375" style="34" customWidth="1"/>
    <col min="5144" max="5144" width="6.375" style="34" customWidth="1"/>
    <col min="5145" max="5383" width="10.25" style="34" hidden="1"/>
    <col min="5384" max="5384" width="6.375" style="34" customWidth="1"/>
    <col min="5385" max="5385" width="29.25" style="34" customWidth="1"/>
    <col min="5386" max="5392" width="14.375" style="34" customWidth="1"/>
    <col min="5393" max="5393" width="32.875" style="34" customWidth="1"/>
    <col min="5394" max="5399" width="14.375" style="34" customWidth="1"/>
    <col min="5400" max="5400" width="6.375" style="34" customWidth="1"/>
    <col min="5401" max="5639" width="10.25" style="34" hidden="1"/>
    <col min="5640" max="5640" width="6.375" style="34" customWidth="1"/>
    <col min="5641" max="5641" width="29.25" style="34" customWidth="1"/>
    <col min="5642" max="5648" width="14.375" style="34" customWidth="1"/>
    <col min="5649" max="5649" width="32.875" style="34" customWidth="1"/>
    <col min="5650" max="5655" width="14.375" style="34" customWidth="1"/>
    <col min="5656" max="5656" width="6.375" style="34" customWidth="1"/>
    <col min="5657" max="5895" width="10.25" style="34" hidden="1"/>
    <col min="5896" max="5896" width="6.375" style="34" customWidth="1"/>
    <col min="5897" max="5897" width="29.25" style="34" customWidth="1"/>
    <col min="5898" max="5904" width="14.375" style="34" customWidth="1"/>
    <col min="5905" max="5905" width="32.875" style="34" customWidth="1"/>
    <col min="5906" max="5911" width="14.375" style="34" customWidth="1"/>
    <col min="5912" max="5912" width="6.375" style="34" customWidth="1"/>
    <col min="5913" max="6151" width="10.25" style="34" hidden="1"/>
    <col min="6152" max="6152" width="6.375" style="34" customWidth="1"/>
    <col min="6153" max="6153" width="29.25" style="34" customWidth="1"/>
    <col min="6154" max="6160" width="14.375" style="34" customWidth="1"/>
    <col min="6161" max="6161" width="32.875" style="34" customWidth="1"/>
    <col min="6162" max="6167" width="14.375" style="34" customWidth="1"/>
    <col min="6168" max="6168" width="6.375" style="34" customWidth="1"/>
    <col min="6169" max="6407" width="10.25" style="34" hidden="1"/>
    <col min="6408" max="6408" width="6.375" style="34" customWidth="1"/>
    <col min="6409" max="6409" width="29.25" style="34" customWidth="1"/>
    <col min="6410" max="6416" width="14.375" style="34" customWidth="1"/>
    <col min="6417" max="6417" width="32.875" style="34" customWidth="1"/>
    <col min="6418" max="6423" width="14.375" style="34" customWidth="1"/>
    <col min="6424" max="6424" width="6.375" style="34" customWidth="1"/>
    <col min="6425" max="6663" width="10.25" style="34" hidden="1"/>
    <col min="6664" max="6664" width="6.375" style="34" customWidth="1"/>
    <col min="6665" max="6665" width="29.25" style="34" customWidth="1"/>
    <col min="6666" max="6672" width="14.375" style="34" customWidth="1"/>
    <col min="6673" max="6673" width="32.875" style="34" customWidth="1"/>
    <col min="6674" max="6679" width="14.375" style="34" customWidth="1"/>
    <col min="6680" max="6680" width="6.375" style="34" customWidth="1"/>
    <col min="6681" max="6919" width="10.25" style="34" hidden="1"/>
    <col min="6920" max="6920" width="6.375" style="34" customWidth="1"/>
    <col min="6921" max="6921" width="29.25" style="34" customWidth="1"/>
    <col min="6922" max="6928" width="14.375" style="34" customWidth="1"/>
    <col min="6929" max="6929" width="32.875" style="34" customWidth="1"/>
    <col min="6930" max="6935" width="14.375" style="34" customWidth="1"/>
    <col min="6936" max="6936" width="6.375" style="34" customWidth="1"/>
    <col min="6937" max="7175" width="10.25" style="34" hidden="1"/>
    <col min="7176" max="7176" width="6.375" style="34" customWidth="1"/>
    <col min="7177" max="7177" width="29.25" style="34" customWidth="1"/>
    <col min="7178" max="7184" width="14.375" style="34" customWidth="1"/>
    <col min="7185" max="7185" width="32.875" style="34" customWidth="1"/>
    <col min="7186" max="7191" width="14.375" style="34" customWidth="1"/>
    <col min="7192" max="7192" width="6.375" style="34" customWidth="1"/>
    <col min="7193" max="7431" width="10.25" style="34" hidden="1"/>
    <col min="7432" max="7432" width="6.375" style="34" customWidth="1"/>
    <col min="7433" max="7433" width="29.25" style="34" customWidth="1"/>
    <col min="7434" max="7440" width="14.375" style="34" customWidth="1"/>
    <col min="7441" max="7441" width="32.875" style="34" customWidth="1"/>
    <col min="7442" max="7447" width="14.375" style="34" customWidth="1"/>
    <col min="7448" max="7448" width="6.375" style="34" customWidth="1"/>
    <col min="7449" max="7687" width="10.25" style="34" hidden="1"/>
    <col min="7688" max="7688" width="6.375" style="34" customWidth="1"/>
    <col min="7689" max="7689" width="29.25" style="34" customWidth="1"/>
    <col min="7690" max="7696" width="14.375" style="34" customWidth="1"/>
    <col min="7697" max="7697" width="32.875" style="34" customWidth="1"/>
    <col min="7698" max="7703" width="14.375" style="34" customWidth="1"/>
    <col min="7704" max="7704" width="6.375" style="34" customWidth="1"/>
    <col min="7705" max="7943" width="10.25" style="34" hidden="1"/>
    <col min="7944" max="7944" width="6.375" style="34" customWidth="1"/>
    <col min="7945" max="7945" width="29.25" style="34" customWidth="1"/>
    <col min="7946" max="7952" width="14.375" style="34" customWidth="1"/>
    <col min="7953" max="7953" width="32.875" style="34" customWidth="1"/>
    <col min="7954" max="7959" width="14.375" style="34" customWidth="1"/>
    <col min="7960" max="7960" width="6.375" style="34" customWidth="1"/>
    <col min="7961" max="8199" width="10.25" style="34" hidden="1"/>
    <col min="8200" max="8200" width="6.375" style="34" customWidth="1"/>
    <col min="8201" max="8201" width="29.25" style="34" customWidth="1"/>
    <col min="8202" max="8208" width="14.375" style="34" customWidth="1"/>
    <col min="8209" max="8209" width="32.875" style="34" customWidth="1"/>
    <col min="8210" max="8215" width="14.375" style="34" customWidth="1"/>
    <col min="8216" max="8216" width="6.375" style="34" customWidth="1"/>
    <col min="8217" max="8455" width="10.25" style="34" hidden="1"/>
    <col min="8456" max="8456" width="6.375" style="34" customWidth="1"/>
    <col min="8457" max="8457" width="29.25" style="34" customWidth="1"/>
    <col min="8458" max="8464" width="14.375" style="34" customWidth="1"/>
    <col min="8465" max="8465" width="32.875" style="34" customWidth="1"/>
    <col min="8466" max="8471" width="14.375" style="34" customWidth="1"/>
    <col min="8472" max="8472" width="6.375" style="34" customWidth="1"/>
    <col min="8473" max="8711" width="10.25" style="34" hidden="1"/>
    <col min="8712" max="8712" width="6.375" style="34" customWidth="1"/>
    <col min="8713" max="8713" width="29.25" style="34" customWidth="1"/>
    <col min="8714" max="8720" width="14.375" style="34" customWidth="1"/>
    <col min="8721" max="8721" width="32.875" style="34" customWidth="1"/>
    <col min="8722" max="8727" width="14.375" style="34" customWidth="1"/>
    <col min="8728" max="8728" width="6.375" style="34" customWidth="1"/>
    <col min="8729" max="8967" width="10.25" style="34" hidden="1"/>
    <col min="8968" max="8968" width="6.375" style="34" customWidth="1"/>
    <col min="8969" max="8969" width="29.25" style="34" customWidth="1"/>
    <col min="8970" max="8976" width="14.375" style="34" customWidth="1"/>
    <col min="8977" max="8977" width="32.875" style="34" customWidth="1"/>
    <col min="8978" max="8983" width="14.375" style="34" customWidth="1"/>
    <col min="8984" max="8984" width="6.375" style="34" customWidth="1"/>
    <col min="8985" max="9223" width="10.25" style="34" hidden="1"/>
    <col min="9224" max="9224" width="6.375" style="34" customWidth="1"/>
    <col min="9225" max="9225" width="29.25" style="34" customWidth="1"/>
    <col min="9226" max="9232" width="14.375" style="34" customWidth="1"/>
    <col min="9233" max="9233" width="32.875" style="34" customWidth="1"/>
    <col min="9234" max="9239" width="14.375" style="34" customWidth="1"/>
    <col min="9240" max="9240" width="6.375" style="34" customWidth="1"/>
    <col min="9241" max="9479" width="10.25" style="34" hidden="1"/>
    <col min="9480" max="9480" width="6.375" style="34" customWidth="1"/>
    <col min="9481" max="9481" width="29.25" style="34" customWidth="1"/>
    <col min="9482" max="9488" width="14.375" style="34" customWidth="1"/>
    <col min="9489" max="9489" width="32.875" style="34" customWidth="1"/>
    <col min="9490" max="9495" width="14.375" style="34" customWidth="1"/>
    <col min="9496" max="9496" width="6.375" style="34" customWidth="1"/>
    <col min="9497" max="9735" width="10.25" style="34" hidden="1"/>
    <col min="9736" max="9736" width="6.375" style="34" customWidth="1"/>
    <col min="9737" max="9737" width="29.25" style="34" customWidth="1"/>
    <col min="9738" max="9744" width="14.375" style="34" customWidth="1"/>
    <col min="9745" max="9745" width="32.875" style="34" customWidth="1"/>
    <col min="9746" max="9751" width="14.375" style="34" customWidth="1"/>
    <col min="9752" max="9752" width="6.375" style="34" customWidth="1"/>
    <col min="9753" max="9991" width="10.25" style="34" hidden="1"/>
    <col min="9992" max="9992" width="6.375" style="34" customWidth="1"/>
    <col min="9993" max="9993" width="29.25" style="34" customWidth="1"/>
    <col min="9994" max="10000" width="14.375" style="34" customWidth="1"/>
    <col min="10001" max="10001" width="32.875" style="34" customWidth="1"/>
    <col min="10002" max="10007" width="14.375" style="34" customWidth="1"/>
    <col min="10008" max="10008" width="6.375" style="34" customWidth="1"/>
    <col min="10009" max="10247" width="10.25" style="34" hidden="1"/>
    <col min="10248" max="10248" width="6.375" style="34" customWidth="1"/>
    <col min="10249" max="10249" width="29.25" style="34" customWidth="1"/>
    <col min="10250" max="10256" width="14.375" style="34" customWidth="1"/>
    <col min="10257" max="10257" width="32.875" style="34" customWidth="1"/>
    <col min="10258" max="10263" width="14.375" style="34" customWidth="1"/>
    <col min="10264" max="10264" width="6.375" style="34" customWidth="1"/>
    <col min="10265" max="10503" width="10.25" style="34" hidden="1"/>
    <col min="10504" max="10504" width="6.375" style="34" customWidth="1"/>
    <col min="10505" max="10505" width="29.25" style="34" customWidth="1"/>
    <col min="10506" max="10512" width="14.375" style="34" customWidth="1"/>
    <col min="10513" max="10513" width="32.875" style="34" customWidth="1"/>
    <col min="10514" max="10519" width="14.375" style="34" customWidth="1"/>
    <col min="10520" max="10520" width="6.375" style="34" customWidth="1"/>
    <col min="10521" max="10759" width="10.25" style="34" hidden="1"/>
    <col min="10760" max="10760" width="6.375" style="34" customWidth="1"/>
    <col min="10761" max="10761" width="29.25" style="34" customWidth="1"/>
    <col min="10762" max="10768" width="14.375" style="34" customWidth="1"/>
    <col min="10769" max="10769" width="32.875" style="34" customWidth="1"/>
    <col min="10770" max="10775" width="14.375" style="34" customWidth="1"/>
    <col min="10776" max="10776" width="6.375" style="34" customWidth="1"/>
    <col min="10777" max="11015" width="10.25" style="34" hidden="1"/>
    <col min="11016" max="11016" width="6.375" style="34" customWidth="1"/>
    <col min="11017" max="11017" width="29.25" style="34" customWidth="1"/>
    <col min="11018" max="11024" width="14.375" style="34" customWidth="1"/>
    <col min="11025" max="11025" width="32.875" style="34" customWidth="1"/>
    <col min="11026" max="11031" width="14.375" style="34" customWidth="1"/>
    <col min="11032" max="11032" width="6.375" style="34" customWidth="1"/>
    <col min="11033" max="11271" width="10.25" style="34" hidden="1"/>
    <col min="11272" max="11272" width="6.375" style="34" customWidth="1"/>
    <col min="11273" max="11273" width="29.25" style="34" customWidth="1"/>
    <col min="11274" max="11280" width="14.375" style="34" customWidth="1"/>
    <col min="11281" max="11281" width="32.875" style="34" customWidth="1"/>
    <col min="11282" max="11287" width="14.375" style="34" customWidth="1"/>
    <col min="11288" max="11288" width="6.375" style="34" customWidth="1"/>
    <col min="11289" max="11527" width="10.25" style="34" hidden="1"/>
    <col min="11528" max="11528" width="6.375" style="34" customWidth="1"/>
    <col min="11529" max="11529" width="29.25" style="34" customWidth="1"/>
    <col min="11530" max="11536" width="14.375" style="34" customWidth="1"/>
    <col min="11537" max="11537" width="32.875" style="34" customWidth="1"/>
    <col min="11538" max="11543" width="14.375" style="34" customWidth="1"/>
    <col min="11544" max="11544" width="6.375" style="34" customWidth="1"/>
    <col min="11545" max="11783" width="10.25" style="34" hidden="1"/>
    <col min="11784" max="11784" width="6.375" style="34" customWidth="1"/>
    <col min="11785" max="11785" width="29.25" style="34" customWidth="1"/>
    <col min="11786" max="11792" width="14.375" style="34" customWidth="1"/>
    <col min="11793" max="11793" width="32.875" style="34" customWidth="1"/>
    <col min="11794" max="11799" width="14.375" style="34" customWidth="1"/>
    <col min="11800" max="11800" width="6.375" style="34" customWidth="1"/>
    <col min="11801" max="12039" width="10.25" style="34" hidden="1"/>
    <col min="12040" max="12040" width="6.375" style="34" customWidth="1"/>
    <col min="12041" max="12041" width="29.25" style="34" customWidth="1"/>
    <col min="12042" max="12048" width="14.375" style="34" customWidth="1"/>
    <col min="12049" max="12049" width="32.875" style="34" customWidth="1"/>
    <col min="12050" max="12055" width="14.375" style="34" customWidth="1"/>
    <col min="12056" max="12056" width="6.375" style="34" customWidth="1"/>
    <col min="12057" max="12295" width="10.25" style="34" hidden="1"/>
    <col min="12296" max="12296" width="6.375" style="34" customWidth="1"/>
    <col min="12297" max="12297" width="29.25" style="34" customWidth="1"/>
    <col min="12298" max="12304" width="14.375" style="34" customWidth="1"/>
    <col min="12305" max="12305" width="32.875" style="34" customWidth="1"/>
    <col min="12306" max="12311" width="14.375" style="34" customWidth="1"/>
    <col min="12312" max="12312" width="6.375" style="34" customWidth="1"/>
    <col min="12313" max="12551" width="10.25" style="34" hidden="1"/>
    <col min="12552" max="12552" width="6.375" style="34" customWidth="1"/>
    <col min="12553" max="12553" width="29.25" style="34" customWidth="1"/>
    <col min="12554" max="12560" width="14.375" style="34" customWidth="1"/>
    <col min="12561" max="12561" width="32.875" style="34" customWidth="1"/>
    <col min="12562" max="12567" width="14.375" style="34" customWidth="1"/>
    <col min="12568" max="12568" width="6.375" style="34" customWidth="1"/>
    <col min="12569" max="12807" width="10.25" style="34" hidden="1"/>
    <col min="12808" max="12808" width="6.375" style="34" customWidth="1"/>
    <col min="12809" max="12809" width="29.25" style="34" customWidth="1"/>
    <col min="12810" max="12816" width="14.375" style="34" customWidth="1"/>
    <col min="12817" max="12817" width="32.875" style="34" customWidth="1"/>
    <col min="12818" max="12823" width="14.375" style="34" customWidth="1"/>
    <col min="12824" max="12824" width="6.375" style="34" customWidth="1"/>
    <col min="12825" max="13063" width="10.25" style="34" hidden="1"/>
    <col min="13064" max="13064" width="6.375" style="34" customWidth="1"/>
    <col min="13065" max="13065" width="29.25" style="34" customWidth="1"/>
    <col min="13066" max="13072" width="14.375" style="34" customWidth="1"/>
    <col min="13073" max="13073" width="32.875" style="34" customWidth="1"/>
    <col min="13074" max="13079" width="14.375" style="34" customWidth="1"/>
    <col min="13080" max="13080" width="6.375" style="34" customWidth="1"/>
    <col min="13081" max="13319" width="10.25" style="34" hidden="1"/>
    <col min="13320" max="13320" width="6.375" style="34" customWidth="1"/>
    <col min="13321" max="13321" width="29.25" style="34" customWidth="1"/>
    <col min="13322" max="13328" width="14.375" style="34" customWidth="1"/>
    <col min="13329" max="13329" width="32.875" style="34" customWidth="1"/>
    <col min="13330" max="13335" width="14.375" style="34" customWidth="1"/>
    <col min="13336" max="13336" width="6.375" style="34" customWidth="1"/>
    <col min="13337" max="13575" width="10.25" style="34" hidden="1"/>
    <col min="13576" max="13576" width="6.375" style="34" customWidth="1"/>
    <col min="13577" max="13577" width="29.25" style="34" customWidth="1"/>
    <col min="13578" max="13584" width="14.375" style="34" customWidth="1"/>
    <col min="13585" max="13585" width="32.875" style="34" customWidth="1"/>
    <col min="13586" max="13591" width="14.375" style="34" customWidth="1"/>
    <col min="13592" max="13592" width="6.375" style="34" customWidth="1"/>
    <col min="13593" max="13831" width="10.25" style="34" hidden="1"/>
    <col min="13832" max="13832" width="6.375" style="34" customWidth="1"/>
    <col min="13833" max="13833" width="29.25" style="34" customWidth="1"/>
    <col min="13834" max="13840" width="14.375" style="34" customWidth="1"/>
    <col min="13841" max="13841" width="32.875" style="34" customWidth="1"/>
    <col min="13842" max="13847" width="14.375" style="34" customWidth="1"/>
    <col min="13848" max="13848" width="6.375" style="34" customWidth="1"/>
    <col min="13849" max="14087" width="10.25" style="34" hidden="1"/>
    <col min="14088" max="14088" width="6.375" style="34" customWidth="1"/>
    <col min="14089" max="14089" width="29.25" style="34" customWidth="1"/>
    <col min="14090" max="14096" width="14.375" style="34" customWidth="1"/>
    <col min="14097" max="14097" width="32.875" style="34" customWidth="1"/>
    <col min="14098" max="14103" width="14.375" style="34" customWidth="1"/>
    <col min="14104" max="14104" width="6.375" style="34" customWidth="1"/>
    <col min="14105" max="14343" width="10.25" style="34" hidden="1"/>
    <col min="14344" max="14344" width="6.375" style="34" customWidth="1"/>
    <col min="14345" max="14345" width="29.25" style="34" customWidth="1"/>
    <col min="14346" max="14352" width="14.375" style="34" customWidth="1"/>
    <col min="14353" max="14353" width="32.875" style="34" customWidth="1"/>
    <col min="14354" max="14359" width="14.375" style="34" customWidth="1"/>
    <col min="14360" max="14360" width="6.375" style="34" customWidth="1"/>
    <col min="14361" max="14599" width="10.25" style="34" hidden="1"/>
    <col min="14600" max="14600" width="6.375" style="34" customWidth="1"/>
    <col min="14601" max="14601" width="29.25" style="34" customWidth="1"/>
    <col min="14602" max="14608" width="14.375" style="34" customWidth="1"/>
    <col min="14609" max="14609" width="32.875" style="34" customWidth="1"/>
    <col min="14610" max="14615" width="14.375" style="34" customWidth="1"/>
    <col min="14616" max="14616" width="6.375" style="34" customWidth="1"/>
    <col min="14617" max="14855" width="10.25" style="34" hidden="1"/>
    <col min="14856" max="14856" width="6.375" style="34" customWidth="1"/>
    <col min="14857" max="14857" width="29.25" style="34" customWidth="1"/>
    <col min="14858" max="14864" width="14.375" style="34" customWidth="1"/>
    <col min="14865" max="14865" width="32.875" style="34" customWidth="1"/>
    <col min="14866" max="14871" width="14.375" style="34" customWidth="1"/>
    <col min="14872" max="14872" width="6.375" style="34" customWidth="1"/>
    <col min="14873" max="15111" width="10.25" style="34" hidden="1"/>
    <col min="15112" max="15112" width="6.375" style="34" customWidth="1"/>
    <col min="15113" max="15113" width="29.25" style="34" customWidth="1"/>
    <col min="15114" max="15120" width="14.375" style="34" customWidth="1"/>
    <col min="15121" max="15121" width="32.875" style="34" customWidth="1"/>
    <col min="15122" max="15127" width="14.375" style="34" customWidth="1"/>
    <col min="15128" max="15128" width="6.375" style="34" customWidth="1"/>
    <col min="15129" max="15367" width="10.25" style="34" hidden="1"/>
    <col min="15368" max="15368" width="6.375" style="34" customWidth="1"/>
    <col min="15369" max="15369" width="29.25" style="34" customWidth="1"/>
    <col min="15370" max="15376" width="14.375" style="34" customWidth="1"/>
    <col min="15377" max="15377" width="32.875" style="34" customWidth="1"/>
    <col min="15378" max="15383" width="14.375" style="34" customWidth="1"/>
    <col min="15384" max="15384" width="6.375" style="34" customWidth="1"/>
    <col min="15385" max="15623" width="10.25" style="34" hidden="1"/>
    <col min="15624" max="15624" width="6.375" style="34" customWidth="1"/>
    <col min="15625" max="15625" width="29.25" style="34" customWidth="1"/>
    <col min="15626" max="15632" width="14.375" style="34" customWidth="1"/>
    <col min="15633" max="15633" width="32.875" style="34" customWidth="1"/>
    <col min="15634" max="15639" width="14.375" style="34" customWidth="1"/>
    <col min="15640" max="15640" width="6.375" style="34" customWidth="1"/>
    <col min="15641" max="15879" width="10.25" style="34" hidden="1"/>
    <col min="15880" max="15880" width="6.375" style="34" customWidth="1"/>
    <col min="15881" max="15881" width="29.25" style="34" customWidth="1"/>
    <col min="15882" max="15888" width="14.375" style="34" customWidth="1"/>
    <col min="15889" max="15889" width="32.875" style="34" customWidth="1"/>
    <col min="15890" max="15895" width="14.375" style="34" customWidth="1"/>
    <col min="15896" max="15896" width="6.375" style="34" customWidth="1"/>
    <col min="15897" max="16135" width="10.25" style="34" hidden="1"/>
    <col min="16136" max="16136" width="6.375" style="34" customWidth="1"/>
    <col min="16137" max="16137" width="29.25" style="34" customWidth="1"/>
    <col min="16138" max="16144" width="14.375" style="34" customWidth="1"/>
    <col min="16145" max="16145" width="32.875" style="34" customWidth="1"/>
    <col min="16146" max="16151" width="14.375" style="34" customWidth="1"/>
    <col min="16152" max="16152" width="6.375" style="34" customWidth="1"/>
    <col min="16153" max="16384" width="10.25" style="34" hidden="1"/>
  </cols>
  <sheetData>
    <row r="1" spans="1:21" ht="20.100000000000001" customHeight="1" x14ac:dyDescent="0.45">
      <c r="A1" s="48"/>
      <c r="B1" s="33" t="s">
        <v>70</v>
      </c>
    </row>
    <row r="2" spans="1:21" ht="60" customHeight="1" x14ac:dyDescent="0.45">
      <c r="B2" s="30"/>
      <c r="E2" s="35"/>
      <c r="F2" s="35"/>
      <c r="G2" s="35"/>
      <c r="H2" s="35"/>
      <c r="I2" s="35"/>
      <c r="J2" s="35"/>
      <c r="K2" s="35"/>
      <c r="L2" s="35"/>
      <c r="M2" s="35"/>
      <c r="N2" s="35"/>
      <c r="Q2" s="32"/>
    </row>
    <row r="3" spans="1:21" ht="20.100000000000001" customHeight="1" x14ac:dyDescent="0.45">
      <c r="B3" s="1" t="s">
        <v>0</v>
      </c>
      <c r="C3" s="6"/>
      <c r="D3" s="6"/>
      <c r="E3" s="6"/>
      <c r="F3" s="6"/>
      <c r="M3" s="35"/>
      <c r="N3" s="35"/>
      <c r="Q3" s="1" t="s">
        <v>1</v>
      </c>
    </row>
    <row r="4" spans="1:21" ht="20.100000000000001" customHeight="1" x14ac:dyDescent="0.45">
      <c r="B4" s="1" t="s">
        <v>2</v>
      </c>
      <c r="C4" s="6"/>
      <c r="D4" s="6"/>
      <c r="E4" s="6"/>
      <c r="F4" s="6"/>
      <c r="M4" s="35"/>
      <c r="N4" s="35"/>
      <c r="Q4" s="1" t="s">
        <v>3</v>
      </c>
      <c r="T4"/>
      <c r="U4"/>
    </row>
    <row r="5" spans="1:21" ht="20.100000000000001" customHeight="1" x14ac:dyDescent="0.45">
      <c r="B5" s="36" t="s">
        <v>4</v>
      </c>
      <c r="Q5" s="32"/>
      <c r="T5"/>
      <c r="U5"/>
    </row>
    <row r="6" spans="1:21" ht="44.25" customHeight="1" x14ac:dyDescent="0.45">
      <c r="B6" s="24" t="s">
        <v>116</v>
      </c>
      <c r="C6" s="98" t="s">
        <v>71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Q6" s="24" t="s">
        <v>119</v>
      </c>
    </row>
    <row r="7" spans="1:21" ht="50.1" customHeight="1" x14ac:dyDescent="0.45">
      <c r="B7" s="112" t="s">
        <v>72</v>
      </c>
      <c r="C7" s="101" t="s">
        <v>73</v>
      </c>
      <c r="D7" s="101"/>
      <c r="E7" s="102">
        <v>1984</v>
      </c>
      <c r="F7" s="103"/>
      <c r="G7" s="102" t="s">
        <v>74</v>
      </c>
      <c r="H7" s="103"/>
      <c r="I7" s="102" t="s">
        <v>75</v>
      </c>
      <c r="J7" s="103"/>
      <c r="K7" s="101" t="s">
        <v>76</v>
      </c>
      <c r="L7" s="101"/>
      <c r="M7" s="104" t="s">
        <v>77</v>
      </c>
      <c r="N7" s="105"/>
      <c r="O7" s="106" t="s">
        <v>78</v>
      </c>
      <c r="P7" s="107"/>
      <c r="Q7" s="110" t="s">
        <v>79</v>
      </c>
      <c r="R7" s="64"/>
      <c r="S7" s="64"/>
      <c r="T7" s="64"/>
    </row>
    <row r="8" spans="1:21" ht="26.25" customHeight="1" x14ac:dyDescent="0.45">
      <c r="B8" s="113"/>
      <c r="C8" s="17" t="s">
        <v>109</v>
      </c>
      <c r="D8" s="17" t="s">
        <v>110</v>
      </c>
      <c r="E8" s="17" t="s">
        <v>109</v>
      </c>
      <c r="F8" s="17" t="s">
        <v>110</v>
      </c>
      <c r="G8" s="17" t="s">
        <v>109</v>
      </c>
      <c r="H8" s="17" t="s">
        <v>110</v>
      </c>
      <c r="I8" s="17" t="s">
        <v>109</v>
      </c>
      <c r="J8" s="17" t="s">
        <v>110</v>
      </c>
      <c r="K8" s="17" t="s">
        <v>109</v>
      </c>
      <c r="L8" s="17" t="s">
        <v>110</v>
      </c>
      <c r="M8" s="17" t="s">
        <v>109</v>
      </c>
      <c r="N8" s="17" t="s">
        <v>110</v>
      </c>
      <c r="O8" s="17" t="s">
        <v>109</v>
      </c>
      <c r="P8" s="17" t="s">
        <v>110</v>
      </c>
      <c r="Q8" s="111"/>
      <c r="R8" s="64"/>
      <c r="S8" s="64"/>
      <c r="T8" s="64"/>
    </row>
    <row r="9" spans="1:21" ht="20.100000000000001" customHeight="1" x14ac:dyDescent="0.45">
      <c r="B9" s="9" t="s">
        <v>80</v>
      </c>
      <c r="C9" s="69">
        <v>270</v>
      </c>
      <c r="D9" s="70">
        <v>240</v>
      </c>
      <c r="E9" s="70">
        <v>13732</v>
      </c>
      <c r="F9" s="70">
        <v>40048</v>
      </c>
      <c r="G9" s="70">
        <v>6114</v>
      </c>
      <c r="H9" s="70">
        <v>3231</v>
      </c>
      <c r="I9" s="70">
        <v>11218</v>
      </c>
      <c r="J9" s="70">
        <v>5503</v>
      </c>
      <c r="K9" s="70">
        <v>3822</v>
      </c>
      <c r="L9" s="70">
        <v>4068</v>
      </c>
      <c r="M9" s="70">
        <v>2015</v>
      </c>
      <c r="N9" s="70">
        <v>10251</v>
      </c>
      <c r="O9" s="70">
        <v>4257</v>
      </c>
      <c r="P9" s="73">
        <v>6013</v>
      </c>
      <c r="Q9" s="59" t="s">
        <v>94</v>
      </c>
      <c r="R9" s="65"/>
      <c r="S9" s="65"/>
      <c r="T9" s="64"/>
    </row>
    <row r="10" spans="1:21" ht="20.100000000000001" customHeight="1" x14ac:dyDescent="0.45">
      <c r="B10" s="9" t="s">
        <v>81</v>
      </c>
      <c r="C10" s="69">
        <v>6</v>
      </c>
      <c r="D10" s="70">
        <v>10</v>
      </c>
      <c r="E10" s="70">
        <v>3934</v>
      </c>
      <c r="F10" s="70">
        <v>5088</v>
      </c>
      <c r="G10" s="70">
        <v>1794</v>
      </c>
      <c r="H10" s="70">
        <v>1696</v>
      </c>
      <c r="I10" s="70">
        <v>7280</v>
      </c>
      <c r="J10" s="70">
        <v>7577</v>
      </c>
      <c r="K10" s="70">
        <v>4400</v>
      </c>
      <c r="L10" s="70">
        <v>16412</v>
      </c>
      <c r="M10" s="70">
        <v>5785</v>
      </c>
      <c r="N10" s="70">
        <v>50364</v>
      </c>
      <c r="O10" s="70">
        <v>7487</v>
      </c>
      <c r="P10" s="73">
        <v>14430</v>
      </c>
      <c r="Q10" s="59" t="s">
        <v>95</v>
      </c>
      <c r="R10" s="65"/>
      <c r="S10" s="65"/>
      <c r="T10" s="64"/>
    </row>
    <row r="11" spans="1:21" ht="20.100000000000001" customHeight="1" x14ac:dyDescent="0.45">
      <c r="B11" s="9" t="s">
        <v>82</v>
      </c>
      <c r="C11" s="69">
        <v>17</v>
      </c>
      <c r="D11" s="70">
        <v>48</v>
      </c>
      <c r="E11" s="70">
        <v>2002</v>
      </c>
      <c r="F11" s="70">
        <v>6991</v>
      </c>
      <c r="G11" s="70">
        <v>718</v>
      </c>
      <c r="H11" s="70">
        <v>2182</v>
      </c>
      <c r="I11" s="70">
        <v>623</v>
      </c>
      <c r="J11" s="70">
        <v>1971</v>
      </c>
      <c r="K11" s="70">
        <v>174</v>
      </c>
      <c r="L11" s="70">
        <v>986</v>
      </c>
      <c r="M11" s="70">
        <v>73</v>
      </c>
      <c r="N11" s="70">
        <v>658</v>
      </c>
      <c r="O11" s="70">
        <v>2994</v>
      </c>
      <c r="P11" s="73">
        <v>3552</v>
      </c>
      <c r="Q11" s="60" t="s">
        <v>83</v>
      </c>
      <c r="R11" s="65"/>
      <c r="S11" s="65"/>
      <c r="T11" s="64"/>
    </row>
    <row r="12" spans="1:21" ht="20.100000000000001" customHeight="1" thickBot="1" x14ac:dyDescent="0.5">
      <c r="B12" s="8" t="s">
        <v>60</v>
      </c>
      <c r="C12" s="74">
        <v>293</v>
      </c>
      <c r="D12" s="75">
        <v>298</v>
      </c>
      <c r="E12" s="75">
        <v>19668</v>
      </c>
      <c r="F12" s="75">
        <v>52127</v>
      </c>
      <c r="G12" s="75">
        <v>8626</v>
      </c>
      <c r="H12" s="75">
        <v>7109</v>
      </c>
      <c r="I12" s="75">
        <v>19121</v>
      </c>
      <c r="J12" s="75">
        <v>15051</v>
      </c>
      <c r="K12" s="75">
        <v>8396</v>
      </c>
      <c r="L12" s="75">
        <v>21466</v>
      </c>
      <c r="M12" s="75">
        <v>7873</v>
      </c>
      <c r="N12" s="75">
        <v>61273</v>
      </c>
      <c r="O12" s="75"/>
      <c r="P12" s="78"/>
      <c r="Q12" s="57" t="s">
        <v>84</v>
      </c>
      <c r="R12" s="64"/>
      <c r="S12" s="64"/>
      <c r="T12" s="64"/>
    </row>
    <row r="13" spans="1:21" ht="20.100000000000001" customHeight="1" x14ac:dyDescent="0.45">
      <c r="B13" s="36" t="s">
        <v>4</v>
      </c>
      <c r="R13" s="64"/>
      <c r="S13" s="64"/>
      <c r="T13" s="64"/>
    </row>
    <row r="14" spans="1:21" ht="50.1" customHeight="1" x14ac:dyDescent="0.45">
      <c r="B14" s="114" t="s">
        <v>72</v>
      </c>
      <c r="C14" s="101" t="s">
        <v>85</v>
      </c>
      <c r="D14" s="101"/>
      <c r="E14" s="101">
        <v>397</v>
      </c>
      <c r="F14" s="101"/>
      <c r="G14" s="102" t="s">
        <v>86</v>
      </c>
      <c r="H14" s="103"/>
      <c r="I14" s="102" t="s">
        <v>87</v>
      </c>
      <c r="J14" s="103"/>
      <c r="K14" s="102" t="s">
        <v>88</v>
      </c>
      <c r="L14" s="103"/>
      <c r="M14" s="101" t="s">
        <v>89</v>
      </c>
      <c r="N14" s="101"/>
      <c r="O14" s="101" t="s">
        <v>78</v>
      </c>
      <c r="P14" s="101"/>
      <c r="Q14" s="108" t="s">
        <v>79</v>
      </c>
      <c r="R14" s="64"/>
      <c r="S14" s="64"/>
      <c r="T14" s="64"/>
    </row>
    <row r="15" spans="1:21" ht="26.25" customHeight="1" x14ac:dyDescent="0.45">
      <c r="B15" s="115"/>
      <c r="C15" s="21" t="s">
        <v>109</v>
      </c>
      <c r="D15" s="21" t="s">
        <v>110</v>
      </c>
      <c r="E15" s="21" t="s">
        <v>109</v>
      </c>
      <c r="F15" s="21" t="s">
        <v>110</v>
      </c>
      <c r="G15" s="21" t="s">
        <v>109</v>
      </c>
      <c r="H15" s="21" t="s">
        <v>110</v>
      </c>
      <c r="I15" s="21" t="s">
        <v>109</v>
      </c>
      <c r="J15" s="21" t="s">
        <v>110</v>
      </c>
      <c r="K15" s="21" t="s">
        <v>109</v>
      </c>
      <c r="L15" s="21" t="s">
        <v>110</v>
      </c>
      <c r="M15" s="21" t="s">
        <v>109</v>
      </c>
      <c r="N15" s="21" t="s">
        <v>110</v>
      </c>
      <c r="O15" s="21" t="s">
        <v>109</v>
      </c>
      <c r="P15" s="21" t="s">
        <v>110</v>
      </c>
      <c r="Q15" s="109"/>
      <c r="R15" s="64"/>
      <c r="S15" s="64"/>
      <c r="T15" s="64"/>
    </row>
    <row r="16" spans="1:21" ht="20.100000000000001" customHeight="1" thickBot="1" x14ac:dyDescent="0.5">
      <c r="B16" s="67" t="s">
        <v>90</v>
      </c>
      <c r="C16" s="79">
        <v>3852</v>
      </c>
      <c r="D16" s="79">
        <v>5742</v>
      </c>
      <c r="E16" s="79">
        <v>14039</v>
      </c>
      <c r="F16" s="79">
        <v>12217</v>
      </c>
      <c r="G16" s="79">
        <v>54805</v>
      </c>
      <c r="H16" s="79">
        <v>50861</v>
      </c>
      <c r="I16" s="79">
        <v>20725</v>
      </c>
      <c r="J16" s="79">
        <v>20515</v>
      </c>
      <c r="K16" s="79">
        <v>3920</v>
      </c>
      <c r="L16" s="79">
        <v>9883</v>
      </c>
      <c r="M16" s="79">
        <v>1790</v>
      </c>
      <c r="N16" s="79">
        <v>12480</v>
      </c>
      <c r="O16" s="79">
        <v>947</v>
      </c>
      <c r="P16" s="80">
        <v>1424</v>
      </c>
      <c r="Q16" s="68" t="s">
        <v>91</v>
      </c>
      <c r="R16" s="65"/>
      <c r="S16" s="65"/>
      <c r="T16" s="64"/>
    </row>
    <row r="17" spans="2:27" ht="20.100000000000001" customHeight="1" x14ac:dyDescent="0.45">
      <c r="B17" s="36"/>
      <c r="R17" s="64"/>
      <c r="S17" s="64"/>
      <c r="T17" s="64"/>
    </row>
    <row r="18" spans="2:27" ht="20.100000000000001" customHeight="1" x14ac:dyDescent="0.45">
      <c r="B18" s="81" t="s">
        <v>126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64"/>
      <c r="S18" s="64"/>
      <c r="T18" s="64"/>
    </row>
    <row r="19" spans="2:27" x14ac:dyDescent="0.45">
      <c r="R19" s="64"/>
      <c r="S19" s="64"/>
      <c r="T19" s="64"/>
    </row>
    <row r="20" spans="2:27" ht="20.100000000000001" customHeight="1" x14ac:dyDescent="0.45">
      <c r="B20" s="50" t="s">
        <v>62</v>
      </c>
      <c r="E20" s="51"/>
      <c r="F20" s="51"/>
      <c r="I20" s="51"/>
      <c r="J20" s="51"/>
      <c r="K20" s="5" t="s">
        <v>63</v>
      </c>
      <c r="L20" s="5"/>
      <c r="M20" s="6"/>
      <c r="N20" s="6"/>
      <c r="O20" s="6"/>
      <c r="R20" s="64"/>
      <c r="S20" s="64"/>
      <c r="T20" s="64"/>
      <c r="Y20" s="1"/>
      <c r="Z20" s="1"/>
    </row>
    <row r="21" spans="2:27" x14ac:dyDescent="0.4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Y21" s="32"/>
      <c r="Z21" s="32"/>
      <c r="AA21" s="32"/>
    </row>
    <row r="22" spans="2:27" x14ac:dyDescent="0.4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27" x14ac:dyDescent="0.4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/>
      <c r="O23"/>
      <c r="P23"/>
      <c r="Q23"/>
      <c r="R23"/>
    </row>
    <row r="24" spans="2:27" x14ac:dyDescent="0.4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/>
      <c r="O24"/>
      <c r="P24"/>
      <c r="Q24"/>
      <c r="R24"/>
    </row>
    <row r="25" spans="2:27" x14ac:dyDescent="0.4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/>
      <c r="O25"/>
      <c r="P25"/>
      <c r="Q25"/>
      <c r="R25"/>
    </row>
    <row r="26" spans="2:27" x14ac:dyDescent="0.4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/>
      <c r="O26"/>
      <c r="P26"/>
      <c r="Q26"/>
      <c r="R26"/>
    </row>
    <row r="27" spans="2:27" x14ac:dyDescent="0.4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/>
      <c r="O27"/>
      <c r="P27"/>
      <c r="Q27"/>
      <c r="R27"/>
    </row>
    <row r="28" spans="2:27" x14ac:dyDescent="0.4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/>
      <c r="O28"/>
      <c r="P28"/>
      <c r="Q28"/>
      <c r="R28"/>
    </row>
    <row r="29" spans="2:27" x14ac:dyDescent="0.4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/>
      <c r="O29"/>
      <c r="P29"/>
      <c r="Q29"/>
      <c r="R29"/>
    </row>
    <row r="30" spans="2:27" x14ac:dyDescent="0.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2:27" x14ac:dyDescent="0.4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2:27" x14ac:dyDescent="0.4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2:16" x14ac:dyDescent="0.4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</sheetData>
  <mergeCells count="20">
    <mergeCell ref="B18:Q18"/>
    <mergeCell ref="C7:D7"/>
    <mergeCell ref="E7:F7"/>
    <mergeCell ref="G7:H7"/>
    <mergeCell ref="I7:J7"/>
    <mergeCell ref="K7:L7"/>
    <mergeCell ref="M7:N7"/>
    <mergeCell ref="O7:P7"/>
    <mergeCell ref="M14:N14"/>
    <mergeCell ref="O14:P14"/>
    <mergeCell ref="Q14:Q15"/>
    <mergeCell ref="Q7:Q8"/>
    <mergeCell ref="B7:B8"/>
    <mergeCell ref="B14:B15"/>
    <mergeCell ref="C6:P6"/>
    <mergeCell ref="C14:D14"/>
    <mergeCell ref="E14:F14"/>
    <mergeCell ref="G14:H14"/>
    <mergeCell ref="I14:J14"/>
    <mergeCell ref="K14:L14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64B9-7A60-4126-8707-0AA402ED21EE}">
  <dimension ref="A1:WWG41"/>
  <sheetViews>
    <sheetView showGridLines="0" rightToLeft="1" tabSelected="1" zoomScale="60" zoomScaleNormal="60" workbookViewId="0">
      <selection activeCell="G2" sqref="G2"/>
    </sheetView>
  </sheetViews>
  <sheetFormatPr defaultColWidth="0" defaultRowHeight="18.75" x14ac:dyDescent="0.45"/>
  <cols>
    <col min="1" max="1" width="6.375" style="32" customWidth="1"/>
    <col min="2" max="2" width="29.25" style="34" customWidth="1"/>
    <col min="3" max="18" width="12.125" style="34" customWidth="1"/>
    <col min="19" max="19" width="32.75" style="34" customWidth="1"/>
    <col min="20" max="24" width="12.125" style="34" customWidth="1"/>
    <col min="25" max="25" width="6.375" style="32" customWidth="1"/>
    <col min="26" max="35" width="0" style="34" hidden="1"/>
    <col min="36" max="264" width="10.25" style="34" hidden="1"/>
    <col min="265" max="265" width="6.375" style="34" customWidth="1"/>
    <col min="266" max="266" width="29.25" style="34" customWidth="1"/>
    <col min="267" max="274" width="12.125" style="34" customWidth="1"/>
    <col min="275" max="275" width="32.75" style="34" customWidth="1"/>
    <col min="276" max="280" width="12.125" style="34" customWidth="1"/>
    <col min="281" max="281" width="6.375" style="34" customWidth="1"/>
    <col min="282" max="520" width="10.25" style="34" hidden="1"/>
    <col min="521" max="521" width="6.375" style="34" customWidth="1"/>
    <col min="522" max="522" width="29.25" style="34" customWidth="1"/>
    <col min="523" max="530" width="12.125" style="34" customWidth="1"/>
    <col min="531" max="531" width="32.75" style="34" customWidth="1"/>
    <col min="532" max="536" width="12.125" style="34" customWidth="1"/>
    <col min="537" max="537" width="6.375" style="34" customWidth="1"/>
    <col min="538" max="776" width="10.25" style="34" hidden="1"/>
    <col min="777" max="777" width="6.375" style="34" customWidth="1"/>
    <col min="778" max="778" width="29.25" style="34" customWidth="1"/>
    <col min="779" max="786" width="12.125" style="34" customWidth="1"/>
    <col min="787" max="787" width="32.75" style="34" customWidth="1"/>
    <col min="788" max="792" width="12.125" style="34" customWidth="1"/>
    <col min="793" max="793" width="6.375" style="34" customWidth="1"/>
    <col min="794" max="1032" width="10.25" style="34" hidden="1"/>
    <col min="1033" max="1033" width="6.375" style="34" customWidth="1"/>
    <col min="1034" max="1034" width="29.25" style="34" customWidth="1"/>
    <col min="1035" max="1042" width="12.125" style="34" customWidth="1"/>
    <col min="1043" max="1043" width="32.75" style="34" customWidth="1"/>
    <col min="1044" max="1048" width="12.125" style="34" customWidth="1"/>
    <col min="1049" max="1049" width="6.375" style="34" customWidth="1"/>
    <col min="1050" max="1288" width="10.25" style="34" hidden="1"/>
    <col min="1289" max="1289" width="6.375" style="34" customWidth="1"/>
    <col min="1290" max="1290" width="29.25" style="34" customWidth="1"/>
    <col min="1291" max="1298" width="12.125" style="34" customWidth="1"/>
    <col min="1299" max="1299" width="32.75" style="34" customWidth="1"/>
    <col min="1300" max="1304" width="12.125" style="34" customWidth="1"/>
    <col min="1305" max="1305" width="6.375" style="34" customWidth="1"/>
    <col min="1306" max="1544" width="10.25" style="34" hidden="1"/>
    <col min="1545" max="1545" width="6.375" style="34" customWidth="1"/>
    <col min="1546" max="1546" width="29.25" style="34" customWidth="1"/>
    <col min="1547" max="1554" width="12.125" style="34" customWidth="1"/>
    <col min="1555" max="1555" width="32.75" style="34" customWidth="1"/>
    <col min="1556" max="1560" width="12.125" style="34" customWidth="1"/>
    <col min="1561" max="1561" width="6.375" style="34" customWidth="1"/>
    <col min="1562" max="1800" width="10.25" style="34" hidden="1"/>
    <col min="1801" max="1801" width="6.375" style="34" customWidth="1"/>
    <col min="1802" max="1802" width="29.25" style="34" customWidth="1"/>
    <col min="1803" max="1810" width="12.125" style="34" customWidth="1"/>
    <col min="1811" max="1811" width="32.75" style="34" customWidth="1"/>
    <col min="1812" max="1816" width="12.125" style="34" customWidth="1"/>
    <col min="1817" max="1817" width="6.375" style="34" customWidth="1"/>
    <col min="1818" max="2056" width="10.25" style="34" hidden="1"/>
    <col min="2057" max="2057" width="6.375" style="34" customWidth="1"/>
    <col min="2058" max="2058" width="29.25" style="34" customWidth="1"/>
    <col min="2059" max="2066" width="12.125" style="34" customWidth="1"/>
    <col min="2067" max="2067" width="32.75" style="34" customWidth="1"/>
    <col min="2068" max="2072" width="12.125" style="34" customWidth="1"/>
    <col min="2073" max="2073" width="6.375" style="34" customWidth="1"/>
    <col min="2074" max="2312" width="10.25" style="34" hidden="1"/>
    <col min="2313" max="2313" width="6.375" style="34" customWidth="1"/>
    <col min="2314" max="2314" width="29.25" style="34" customWidth="1"/>
    <col min="2315" max="2322" width="12.125" style="34" customWidth="1"/>
    <col min="2323" max="2323" width="32.75" style="34" customWidth="1"/>
    <col min="2324" max="2328" width="12.125" style="34" customWidth="1"/>
    <col min="2329" max="2329" width="6.375" style="34" customWidth="1"/>
    <col min="2330" max="2568" width="10.25" style="34" hidden="1"/>
    <col min="2569" max="2569" width="6.375" style="34" customWidth="1"/>
    <col min="2570" max="2570" width="29.25" style="34" customWidth="1"/>
    <col min="2571" max="2578" width="12.125" style="34" customWidth="1"/>
    <col min="2579" max="2579" width="32.75" style="34" customWidth="1"/>
    <col min="2580" max="2584" width="12.125" style="34" customWidth="1"/>
    <col min="2585" max="2585" width="6.375" style="34" customWidth="1"/>
    <col min="2586" max="2824" width="10.25" style="34" hidden="1"/>
    <col min="2825" max="2825" width="6.375" style="34" customWidth="1"/>
    <col min="2826" max="2826" width="29.25" style="34" customWidth="1"/>
    <col min="2827" max="2834" width="12.125" style="34" customWidth="1"/>
    <col min="2835" max="2835" width="32.75" style="34" customWidth="1"/>
    <col min="2836" max="2840" width="12.125" style="34" customWidth="1"/>
    <col min="2841" max="2841" width="6.375" style="34" customWidth="1"/>
    <col min="2842" max="3080" width="10.25" style="34" hidden="1"/>
    <col min="3081" max="3081" width="6.375" style="34" customWidth="1"/>
    <col min="3082" max="3082" width="29.25" style="34" customWidth="1"/>
    <col min="3083" max="3090" width="12.125" style="34" customWidth="1"/>
    <col min="3091" max="3091" width="32.75" style="34" customWidth="1"/>
    <col min="3092" max="3096" width="12.125" style="34" customWidth="1"/>
    <col min="3097" max="3097" width="6.375" style="34" customWidth="1"/>
    <col min="3098" max="3336" width="10.25" style="34" hidden="1"/>
    <col min="3337" max="3337" width="6.375" style="34" customWidth="1"/>
    <col min="3338" max="3338" width="29.25" style="34" customWidth="1"/>
    <col min="3339" max="3346" width="12.125" style="34" customWidth="1"/>
    <col min="3347" max="3347" width="32.75" style="34" customWidth="1"/>
    <col min="3348" max="3352" width="12.125" style="34" customWidth="1"/>
    <col min="3353" max="3353" width="6.375" style="34" customWidth="1"/>
    <col min="3354" max="3592" width="10.25" style="34" hidden="1"/>
    <col min="3593" max="3593" width="6.375" style="34" customWidth="1"/>
    <col min="3594" max="3594" width="29.25" style="34" customWidth="1"/>
    <col min="3595" max="3602" width="12.125" style="34" customWidth="1"/>
    <col min="3603" max="3603" width="32.75" style="34" customWidth="1"/>
    <col min="3604" max="3608" width="12.125" style="34" customWidth="1"/>
    <col min="3609" max="3609" width="6.375" style="34" customWidth="1"/>
    <col min="3610" max="3848" width="10.25" style="34" hidden="1"/>
    <col min="3849" max="3849" width="6.375" style="34" customWidth="1"/>
    <col min="3850" max="3850" width="29.25" style="34" customWidth="1"/>
    <col min="3851" max="3858" width="12.125" style="34" customWidth="1"/>
    <col min="3859" max="3859" width="32.75" style="34" customWidth="1"/>
    <col min="3860" max="3864" width="12.125" style="34" customWidth="1"/>
    <col min="3865" max="3865" width="6.375" style="34" customWidth="1"/>
    <col min="3866" max="4104" width="10.25" style="34" hidden="1"/>
    <col min="4105" max="4105" width="6.375" style="34" customWidth="1"/>
    <col min="4106" max="4106" width="29.25" style="34" customWidth="1"/>
    <col min="4107" max="4114" width="12.125" style="34" customWidth="1"/>
    <col min="4115" max="4115" width="32.75" style="34" customWidth="1"/>
    <col min="4116" max="4120" width="12.125" style="34" customWidth="1"/>
    <col min="4121" max="4121" width="6.375" style="34" customWidth="1"/>
    <col min="4122" max="4360" width="10.25" style="34" hidden="1"/>
    <col min="4361" max="4361" width="6.375" style="34" customWidth="1"/>
    <col min="4362" max="4362" width="29.25" style="34" customWidth="1"/>
    <col min="4363" max="4370" width="12.125" style="34" customWidth="1"/>
    <col min="4371" max="4371" width="32.75" style="34" customWidth="1"/>
    <col min="4372" max="4376" width="12.125" style="34" customWidth="1"/>
    <col min="4377" max="4377" width="6.375" style="34" customWidth="1"/>
    <col min="4378" max="4616" width="10.25" style="34" hidden="1"/>
    <col min="4617" max="4617" width="6.375" style="34" customWidth="1"/>
    <col min="4618" max="4618" width="29.25" style="34" customWidth="1"/>
    <col min="4619" max="4626" width="12.125" style="34" customWidth="1"/>
    <col min="4627" max="4627" width="32.75" style="34" customWidth="1"/>
    <col min="4628" max="4632" width="12.125" style="34" customWidth="1"/>
    <col min="4633" max="4633" width="6.375" style="34" customWidth="1"/>
    <col min="4634" max="4872" width="10.25" style="34" hidden="1"/>
    <col min="4873" max="4873" width="6.375" style="34" customWidth="1"/>
    <col min="4874" max="4874" width="29.25" style="34" customWidth="1"/>
    <col min="4875" max="4882" width="12.125" style="34" customWidth="1"/>
    <col min="4883" max="4883" width="32.75" style="34" customWidth="1"/>
    <col min="4884" max="4888" width="12.125" style="34" customWidth="1"/>
    <col min="4889" max="4889" width="6.375" style="34" customWidth="1"/>
    <col min="4890" max="5128" width="10.25" style="34" hidden="1"/>
    <col min="5129" max="5129" width="6.375" style="34" customWidth="1"/>
    <col min="5130" max="5130" width="29.25" style="34" customWidth="1"/>
    <col min="5131" max="5138" width="12.125" style="34" customWidth="1"/>
    <col min="5139" max="5139" width="32.75" style="34" customWidth="1"/>
    <col min="5140" max="5144" width="12.125" style="34" customWidth="1"/>
    <col min="5145" max="5145" width="6.375" style="34" customWidth="1"/>
    <col min="5146" max="5384" width="10.25" style="34" hidden="1"/>
    <col min="5385" max="5385" width="6.375" style="34" customWidth="1"/>
    <col min="5386" max="5386" width="29.25" style="34" customWidth="1"/>
    <col min="5387" max="5394" width="12.125" style="34" customWidth="1"/>
    <col min="5395" max="5395" width="32.75" style="34" customWidth="1"/>
    <col min="5396" max="5400" width="12.125" style="34" customWidth="1"/>
    <col min="5401" max="5401" width="6.375" style="34" customWidth="1"/>
    <col min="5402" max="5640" width="10.25" style="34" hidden="1"/>
    <col min="5641" max="5641" width="6.375" style="34" customWidth="1"/>
    <col min="5642" max="5642" width="29.25" style="34" customWidth="1"/>
    <col min="5643" max="5650" width="12.125" style="34" customWidth="1"/>
    <col min="5651" max="5651" width="32.75" style="34" customWidth="1"/>
    <col min="5652" max="5656" width="12.125" style="34" customWidth="1"/>
    <col min="5657" max="5657" width="6.375" style="34" customWidth="1"/>
    <col min="5658" max="5896" width="10.25" style="34" hidden="1"/>
    <col min="5897" max="5897" width="6.375" style="34" customWidth="1"/>
    <col min="5898" max="5898" width="29.25" style="34" customWidth="1"/>
    <col min="5899" max="5906" width="12.125" style="34" customWidth="1"/>
    <col min="5907" max="5907" width="32.75" style="34" customWidth="1"/>
    <col min="5908" max="5912" width="12.125" style="34" customWidth="1"/>
    <col min="5913" max="5913" width="6.375" style="34" customWidth="1"/>
    <col min="5914" max="6152" width="10.25" style="34" hidden="1"/>
    <col min="6153" max="6153" width="6.375" style="34" customWidth="1"/>
    <col min="6154" max="6154" width="29.25" style="34" customWidth="1"/>
    <col min="6155" max="6162" width="12.125" style="34" customWidth="1"/>
    <col min="6163" max="6163" width="32.75" style="34" customWidth="1"/>
    <col min="6164" max="6168" width="12.125" style="34" customWidth="1"/>
    <col min="6169" max="6169" width="6.375" style="34" customWidth="1"/>
    <col min="6170" max="6408" width="10.25" style="34" hidden="1"/>
    <col min="6409" max="6409" width="6.375" style="34" customWidth="1"/>
    <col min="6410" max="6410" width="29.25" style="34" customWidth="1"/>
    <col min="6411" max="6418" width="12.125" style="34" customWidth="1"/>
    <col min="6419" max="6419" width="32.75" style="34" customWidth="1"/>
    <col min="6420" max="6424" width="12.125" style="34" customWidth="1"/>
    <col min="6425" max="6425" width="6.375" style="34" customWidth="1"/>
    <col min="6426" max="6664" width="10.25" style="34" hidden="1"/>
    <col min="6665" max="6665" width="6.375" style="34" customWidth="1"/>
    <col min="6666" max="6666" width="29.25" style="34" customWidth="1"/>
    <col min="6667" max="6674" width="12.125" style="34" customWidth="1"/>
    <col min="6675" max="6675" width="32.75" style="34" customWidth="1"/>
    <col min="6676" max="6680" width="12.125" style="34" customWidth="1"/>
    <col min="6681" max="6681" width="6.375" style="34" customWidth="1"/>
    <col min="6682" max="6920" width="10.25" style="34" hidden="1"/>
    <col min="6921" max="6921" width="6.375" style="34" customWidth="1"/>
    <col min="6922" max="6922" width="29.25" style="34" customWidth="1"/>
    <col min="6923" max="6930" width="12.125" style="34" customWidth="1"/>
    <col min="6931" max="6931" width="32.75" style="34" customWidth="1"/>
    <col min="6932" max="6936" width="12.125" style="34" customWidth="1"/>
    <col min="6937" max="6937" width="6.375" style="34" customWidth="1"/>
    <col min="6938" max="7176" width="10.25" style="34" hidden="1"/>
    <col min="7177" max="7177" width="6.375" style="34" customWidth="1"/>
    <col min="7178" max="7178" width="29.25" style="34" customWidth="1"/>
    <col min="7179" max="7186" width="12.125" style="34" customWidth="1"/>
    <col min="7187" max="7187" width="32.75" style="34" customWidth="1"/>
    <col min="7188" max="7192" width="12.125" style="34" customWidth="1"/>
    <col min="7193" max="7193" width="6.375" style="34" customWidth="1"/>
    <col min="7194" max="7432" width="10.25" style="34" hidden="1"/>
    <col min="7433" max="7433" width="6.375" style="34" customWidth="1"/>
    <col min="7434" max="7434" width="29.25" style="34" customWidth="1"/>
    <col min="7435" max="7442" width="12.125" style="34" customWidth="1"/>
    <col min="7443" max="7443" width="32.75" style="34" customWidth="1"/>
    <col min="7444" max="7448" width="12.125" style="34" customWidth="1"/>
    <col min="7449" max="7449" width="6.375" style="34" customWidth="1"/>
    <col min="7450" max="7688" width="10.25" style="34" hidden="1"/>
    <col min="7689" max="7689" width="6.375" style="34" customWidth="1"/>
    <col min="7690" max="7690" width="29.25" style="34" customWidth="1"/>
    <col min="7691" max="7698" width="12.125" style="34" customWidth="1"/>
    <col min="7699" max="7699" width="32.75" style="34" customWidth="1"/>
    <col min="7700" max="7704" width="12.125" style="34" customWidth="1"/>
    <col min="7705" max="7705" width="6.375" style="34" customWidth="1"/>
    <col min="7706" max="7944" width="10.25" style="34" hidden="1"/>
    <col min="7945" max="7945" width="6.375" style="34" customWidth="1"/>
    <col min="7946" max="7946" width="29.25" style="34" customWidth="1"/>
    <col min="7947" max="7954" width="12.125" style="34" customWidth="1"/>
    <col min="7955" max="7955" width="32.75" style="34" customWidth="1"/>
    <col min="7956" max="7960" width="12.125" style="34" customWidth="1"/>
    <col min="7961" max="7961" width="6.375" style="34" customWidth="1"/>
    <col min="7962" max="8200" width="10.25" style="34" hidden="1"/>
    <col min="8201" max="8201" width="6.375" style="34" customWidth="1"/>
    <col min="8202" max="8202" width="29.25" style="34" customWidth="1"/>
    <col min="8203" max="8210" width="12.125" style="34" customWidth="1"/>
    <col min="8211" max="8211" width="32.75" style="34" customWidth="1"/>
    <col min="8212" max="8216" width="12.125" style="34" customWidth="1"/>
    <col min="8217" max="8217" width="6.375" style="34" customWidth="1"/>
    <col min="8218" max="8456" width="10.25" style="34" hidden="1"/>
    <col min="8457" max="8457" width="6.375" style="34" customWidth="1"/>
    <col min="8458" max="8458" width="29.25" style="34" customWidth="1"/>
    <col min="8459" max="8466" width="12.125" style="34" customWidth="1"/>
    <col min="8467" max="8467" width="32.75" style="34" customWidth="1"/>
    <col min="8468" max="8472" width="12.125" style="34" customWidth="1"/>
    <col min="8473" max="8473" width="6.375" style="34" customWidth="1"/>
    <col min="8474" max="8712" width="10.25" style="34" hidden="1"/>
    <col min="8713" max="8713" width="6.375" style="34" customWidth="1"/>
    <col min="8714" max="8714" width="29.25" style="34" customWidth="1"/>
    <col min="8715" max="8722" width="12.125" style="34" customWidth="1"/>
    <col min="8723" max="8723" width="32.75" style="34" customWidth="1"/>
    <col min="8724" max="8728" width="12.125" style="34" customWidth="1"/>
    <col min="8729" max="8729" width="6.375" style="34" customWidth="1"/>
    <col min="8730" max="8968" width="10.25" style="34" hidden="1"/>
    <col min="8969" max="8969" width="6.375" style="34" customWidth="1"/>
    <col min="8970" max="8970" width="29.25" style="34" customWidth="1"/>
    <col min="8971" max="8978" width="12.125" style="34" customWidth="1"/>
    <col min="8979" max="8979" width="32.75" style="34" customWidth="1"/>
    <col min="8980" max="8984" width="12.125" style="34" customWidth="1"/>
    <col min="8985" max="8985" width="6.375" style="34" customWidth="1"/>
    <col min="8986" max="9224" width="10.25" style="34" hidden="1"/>
    <col min="9225" max="9225" width="6.375" style="34" customWidth="1"/>
    <col min="9226" max="9226" width="29.25" style="34" customWidth="1"/>
    <col min="9227" max="9234" width="12.125" style="34" customWidth="1"/>
    <col min="9235" max="9235" width="32.75" style="34" customWidth="1"/>
    <col min="9236" max="9240" width="12.125" style="34" customWidth="1"/>
    <col min="9241" max="9241" width="6.375" style="34" customWidth="1"/>
    <col min="9242" max="9480" width="10.25" style="34" hidden="1"/>
    <col min="9481" max="9481" width="6.375" style="34" customWidth="1"/>
    <col min="9482" max="9482" width="29.25" style="34" customWidth="1"/>
    <col min="9483" max="9490" width="12.125" style="34" customWidth="1"/>
    <col min="9491" max="9491" width="32.75" style="34" customWidth="1"/>
    <col min="9492" max="9496" width="12.125" style="34" customWidth="1"/>
    <col min="9497" max="9497" width="6.375" style="34" customWidth="1"/>
    <col min="9498" max="9736" width="10.25" style="34" hidden="1"/>
    <col min="9737" max="9737" width="6.375" style="34" customWidth="1"/>
    <col min="9738" max="9738" width="29.25" style="34" customWidth="1"/>
    <col min="9739" max="9746" width="12.125" style="34" customWidth="1"/>
    <col min="9747" max="9747" width="32.75" style="34" customWidth="1"/>
    <col min="9748" max="9752" width="12.125" style="34" customWidth="1"/>
    <col min="9753" max="9753" width="6.375" style="34" customWidth="1"/>
    <col min="9754" max="9992" width="10.25" style="34" hidden="1"/>
    <col min="9993" max="9993" width="6.375" style="34" customWidth="1"/>
    <col min="9994" max="9994" width="29.25" style="34" customWidth="1"/>
    <col min="9995" max="10002" width="12.125" style="34" customWidth="1"/>
    <col min="10003" max="10003" width="32.75" style="34" customWidth="1"/>
    <col min="10004" max="10008" width="12.125" style="34" customWidth="1"/>
    <col min="10009" max="10009" width="6.375" style="34" customWidth="1"/>
    <col min="10010" max="10248" width="10.25" style="34" hidden="1"/>
    <col min="10249" max="10249" width="6.375" style="34" customWidth="1"/>
    <col min="10250" max="10250" width="29.25" style="34" customWidth="1"/>
    <col min="10251" max="10258" width="12.125" style="34" customWidth="1"/>
    <col min="10259" max="10259" width="32.75" style="34" customWidth="1"/>
    <col min="10260" max="10264" width="12.125" style="34" customWidth="1"/>
    <col min="10265" max="10265" width="6.375" style="34" customWidth="1"/>
    <col min="10266" max="10504" width="10.25" style="34" hidden="1"/>
    <col min="10505" max="10505" width="6.375" style="34" customWidth="1"/>
    <col min="10506" max="10506" width="29.25" style="34" customWidth="1"/>
    <col min="10507" max="10514" width="12.125" style="34" customWidth="1"/>
    <col min="10515" max="10515" width="32.75" style="34" customWidth="1"/>
    <col min="10516" max="10520" width="12.125" style="34" customWidth="1"/>
    <col min="10521" max="10521" width="6.375" style="34" customWidth="1"/>
    <col min="10522" max="10760" width="10.25" style="34" hidden="1"/>
    <col min="10761" max="10761" width="6.375" style="34" customWidth="1"/>
    <col min="10762" max="10762" width="29.25" style="34" customWidth="1"/>
    <col min="10763" max="10770" width="12.125" style="34" customWidth="1"/>
    <col min="10771" max="10771" width="32.75" style="34" customWidth="1"/>
    <col min="10772" max="10776" width="12.125" style="34" customWidth="1"/>
    <col min="10777" max="10777" width="6.375" style="34" customWidth="1"/>
    <col min="10778" max="11016" width="10.25" style="34" hidden="1"/>
    <col min="11017" max="11017" width="6.375" style="34" customWidth="1"/>
    <col min="11018" max="11018" width="29.25" style="34" customWidth="1"/>
    <col min="11019" max="11026" width="12.125" style="34" customWidth="1"/>
    <col min="11027" max="11027" width="32.75" style="34" customWidth="1"/>
    <col min="11028" max="11032" width="12.125" style="34" customWidth="1"/>
    <col min="11033" max="11033" width="6.375" style="34" customWidth="1"/>
    <col min="11034" max="11272" width="10.25" style="34" hidden="1"/>
    <col min="11273" max="11273" width="6.375" style="34" customWidth="1"/>
    <col min="11274" max="11274" width="29.25" style="34" customWidth="1"/>
    <col min="11275" max="11282" width="12.125" style="34" customWidth="1"/>
    <col min="11283" max="11283" width="32.75" style="34" customWidth="1"/>
    <col min="11284" max="11288" width="12.125" style="34" customWidth="1"/>
    <col min="11289" max="11289" width="6.375" style="34" customWidth="1"/>
    <col min="11290" max="11528" width="10.25" style="34" hidden="1"/>
    <col min="11529" max="11529" width="6.375" style="34" customWidth="1"/>
    <col min="11530" max="11530" width="29.25" style="34" customWidth="1"/>
    <col min="11531" max="11538" width="12.125" style="34" customWidth="1"/>
    <col min="11539" max="11539" width="32.75" style="34" customWidth="1"/>
    <col min="11540" max="11544" width="12.125" style="34" customWidth="1"/>
    <col min="11545" max="11545" width="6.375" style="34" customWidth="1"/>
    <col min="11546" max="11784" width="10.25" style="34" hidden="1"/>
    <col min="11785" max="11785" width="6.375" style="34" customWidth="1"/>
    <col min="11786" max="11786" width="29.25" style="34" customWidth="1"/>
    <col min="11787" max="11794" width="12.125" style="34" customWidth="1"/>
    <col min="11795" max="11795" width="32.75" style="34" customWidth="1"/>
    <col min="11796" max="11800" width="12.125" style="34" customWidth="1"/>
    <col min="11801" max="11801" width="6.375" style="34" customWidth="1"/>
    <col min="11802" max="12040" width="10.25" style="34" hidden="1"/>
    <col min="12041" max="12041" width="6.375" style="34" customWidth="1"/>
    <col min="12042" max="12042" width="29.25" style="34" customWidth="1"/>
    <col min="12043" max="12050" width="12.125" style="34" customWidth="1"/>
    <col min="12051" max="12051" width="32.75" style="34" customWidth="1"/>
    <col min="12052" max="12056" width="12.125" style="34" customWidth="1"/>
    <col min="12057" max="12057" width="6.375" style="34" customWidth="1"/>
    <col min="12058" max="12296" width="10.25" style="34" hidden="1"/>
    <col min="12297" max="12297" width="6.375" style="34" customWidth="1"/>
    <col min="12298" max="12298" width="29.25" style="34" customWidth="1"/>
    <col min="12299" max="12306" width="12.125" style="34" customWidth="1"/>
    <col min="12307" max="12307" width="32.75" style="34" customWidth="1"/>
    <col min="12308" max="12312" width="12.125" style="34" customWidth="1"/>
    <col min="12313" max="12313" width="6.375" style="34" customWidth="1"/>
    <col min="12314" max="12552" width="10.25" style="34" hidden="1"/>
    <col min="12553" max="12553" width="6.375" style="34" customWidth="1"/>
    <col min="12554" max="12554" width="29.25" style="34" customWidth="1"/>
    <col min="12555" max="12562" width="12.125" style="34" customWidth="1"/>
    <col min="12563" max="12563" width="32.75" style="34" customWidth="1"/>
    <col min="12564" max="12568" width="12.125" style="34" customWidth="1"/>
    <col min="12569" max="12569" width="6.375" style="34" customWidth="1"/>
    <col min="12570" max="12808" width="10.25" style="34" hidden="1"/>
    <col min="12809" max="12809" width="6.375" style="34" customWidth="1"/>
    <col min="12810" max="12810" width="29.25" style="34" customWidth="1"/>
    <col min="12811" max="12818" width="12.125" style="34" customWidth="1"/>
    <col min="12819" max="12819" width="32.75" style="34" customWidth="1"/>
    <col min="12820" max="12824" width="12.125" style="34" customWidth="1"/>
    <col min="12825" max="12825" width="6.375" style="34" customWidth="1"/>
    <col min="12826" max="13064" width="10.25" style="34" hidden="1"/>
    <col min="13065" max="13065" width="6.375" style="34" customWidth="1"/>
    <col min="13066" max="13066" width="29.25" style="34" customWidth="1"/>
    <col min="13067" max="13074" width="12.125" style="34" customWidth="1"/>
    <col min="13075" max="13075" width="32.75" style="34" customWidth="1"/>
    <col min="13076" max="13080" width="12.125" style="34" customWidth="1"/>
    <col min="13081" max="13081" width="6.375" style="34" customWidth="1"/>
    <col min="13082" max="13320" width="10.25" style="34" hidden="1"/>
    <col min="13321" max="13321" width="6.375" style="34" customWidth="1"/>
    <col min="13322" max="13322" width="29.25" style="34" customWidth="1"/>
    <col min="13323" max="13330" width="12.125" style="34" customWidth="1"/>
    <col min="13331" max="13331" width="32.75" style="34" customWidth="1"/>
    <col min="13332" max="13336" width="12.125" style="34" customWidth="1"/>
    <col min="13337" max="13337" width="6.375" style="34" customWidth="1"/>
    <col min="13338" max="13576" width="10.25" style="34" hidden="1"/>
    <col min="13577" max="13577" width="6.375" style="34" customWidth="1"/>
    <col min="13578" max="13578" width="29.25" style="34" customWidth="1"/>
    <col min="13579" max="13586" width="12.125" style="34" customWidth="1"/>
    <col min="13587" max="13587" width="32.75" style="34" customWidth="1"/>
    <col min="13588" max="13592" width="12.125" style="34" customWidth="1"/>
    <col min="13593" max="13593" width="6.375" style="34" customWidth="1"/>
    <col min="13594" max="13832" width="10.25" style="34" hidden="1"/>
    <col min="13833" max="13833" width="6.375" style="34" customWidth="1"/>
    <col min="13834" max="13834" width="29.25" style="34" customWidth="1"/>
    <col min="13835" max="13842" width="12.125" style="34" customWidth="1"/>
    <col min="13843" max="13843" width="32.75" style="34" customWidth="1"/>
    <col min="13844" max="13848" width="12.125" style="34" customWidth="1"/>
    <col min="13849" max="13849" width="6.375" style="34" customWidth="1"/>
    <col min="13850" max="14088" width="10.25" style="34" hidden="1"/>
    <col min="14089" max="14089" width="6.375" style="34" customWidth="1"/>
    <col min="14090" max="14090" width="29.25" style="34" customWidth="1"/>
    <col min="14091" max="14098" width="12.125" style="34" customWidth="1"/>
    <col min="14099" max="14099" width="32.75" style="34" customWidth="1"/>
    <col min="14100" max="14104" width="12.125" style="34" customWidth="1"/>
    <col min="14105" max="14105" width="6.375" style="34" customWidth="1"/>
    <col min="14106" max="14344" width="10.25" style="34" hidden="1"/>
    <col min="14345" max="14345" width="6.375" style="34" customWidth="1"/>
    <col min="14346" max="14346" width="29.25" style="34" customWidth="1"/>
    <col min="14347" max="14354" width="12.125" style="34" customWidth="1"/>
    <col min="14355" max="14355" width="32.75" style="34" customWidth="1"/>
    <col min="14356" max="14360" width="12.125" style="34" customWidth="1"/>
    <col min="14361" max="14361" width="6.375" style="34" customWidth="1"/>
    <col min="14362" max="14600" width="10.25" style="34" hidden="1"/>
    <col min="14601" max="14601" width="6.375" style="34" customWidth="1"/>
    <col min="14602" max="14602" width="29.25" style="34" customWidth="1"/>
    <col min="14603" max="14610" width="12.125" style="34" customWidth="1"/>
    <col min="14611" max="14611" width="32.75" style="34" customWidth="1"/>
    <col min="14612" max="14616" width="12.125" style="34" customWidth="1"/>
    <col min="14617" max="14617" width="6.375" style="34" customWidth="1"/>
    <col min="14618" max="14856" width="10.25" style="34" hidden="1"/>
    <col min="14857" max="14857" width="6.375" style="34" customWidth="1"/>
    <col min="14858" max="14858" width="29.25" style="34" customWidth="1"/>
    <col min="14859" max="14866" width="12.125" style="34" customWidth="1"/>
    <col min="14867" max="14867" width="32.75" style="34" customWidth="1"/>
    <col min="14868" max="14872" width="12.125" style="34" customWidth="1"/>
    <col min="14873" max="14873" width="6.375" style="34" customWidth="1"/>
    <col min="14874" max="15112" width="10.25" style="34" hidden="1"/>
    <col min="15113" max="15113" width="6.375" style="34" customWidth="1"/>
    <col min="15114" max="15114" width="29.25" style="34" customWidth="1"/>
    <col min="15115" max="15122" width="12.125" style="34" customWidth="1"/>
    <col min="15123" max="15123" width="32.75" style="34" customWidth="1"/>
    <col min="15124" max="15128" width="12.125" style="34" customWidth="1"/>
    <col min="15129" max="15129" width="6.375" style="34" customWidth="1"/>
    <col min="15130" max="15368" width="10.25" style="34" hidden="1"/>
    <col min="15369" max="15369" width="6.375" style="34" customWidth="1"/>
    <col min="15370" max="15370" width="29.25" style="34" customWidth="1"/>
    <col min="15371" max="15378" width="12.125" style="34" customWidth="1"/>
    <col min="15379" max="15379" width="32.75" style="34" customWidth="1"/>
    <col min="15380" max="15384" width="12.125" style="34" customWidth="1"/>
    <col min="15385" max="15385" width="6.375" style="34" customWidth="1"/>
    <col min="15386" max="15624" width="10.25" style="34" hidden="1"/>
    <col min="15625" max="15625" width="6.375" style="34" customWidth="1"/>
    <col min="15626" max="15626" width="29.25" style="34" customWidth="1"/>
    <col min="15627" max="15634" width="12.125" style="34" customWidth="1"/>
    <col min="15635" max="15635" width="32.75" style="34" customWidth="1"/>
    <col min="15636" max="15640" width="12.125" style="34" customWidth="1"/>
    <col min="15641" max="15641" width="6.375" style="34" customWidth="1"/>
    <col min="15642" max="15880" width="10.25" style="34" hidden="1"/>
    <col min="15881" max="15881" width="6.375" style="34" customWidth="1"/>
    <col min="15882" max="15882" width="29.25" style="34" customWidth="1"/>
    <col min="15883" max="15890" width="12.125" style="34" customWidth="1"/>
    <col min="15891" max="15891" width="32.75" style="34" customWidth="1"/>
    <col min="15892" max="15896" width="12.125" style="34" customWidth="1"/>
    <col min="15897" max="15897" width="6.375" style="34" customWidth="1"/>
    <col min="15898" max="16136" width="10.25" style="34" hidden="1"/>
    <col min="16137" max="16137" width="6.375" style="34" customWidth="1"/>
    <col min="16138" max="16138" width="29.25" style="34" customWidth="1"/>
    <col min="16139" max="16146" width="12.125" style="34" customWidth="1"/>
    <col min="16147" max="16147" width="32.75" style="34" customWidth="1"/>
    <col min="16148" max="16152" width="12.125" style="34" customWidth="1"/>
    <col min="16153" max="16153" width="6.375" style="34" customWidth="1"/>
    <col min="16154" max="16384" width="10.25" style="34" hidden="1"/>
  </cols>
  <sheetData>
    <row r="1" spans="2:19" ht="20.100000000000001" customHeight="1" x14ac:dyDescent="0.45">
      <c r="B1" s="33" t="s">
        <v>70</v>
      </c>
    </row>
    <row r="2" spans="2:19" ht="60" customHeight="1" x14ac:dyDescent="0.45">
      <c r="B2" s="30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9" ht="20.100000000000001" customHeight="1" x14ac:dyDescent="0.45">
      <c r="B3" s="3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2"/>
    </row>
    <row r="4" spans="2:19" ht="20.100000000000001" customHeight="1" x14ac:dyDescent="0.45">
      <c r="B4" s="1" t="s">
        <v>0</v>
      </c>
      <c r="C4" s="6"/>
      <c r="D4" s="6"/>
      <c r="E4" s="6"/>
      <c r="F4" s="6"/>
      <c r="S4" s="1" t="s">
        <v>1</v>
      </c>
    </row>
    <row r="5" spans="2:19" ht="20.100000000000001" customHeight="1" x14ac:dyDescent="0.45">
      <c r="B5" s="1" t="s">
        <v>2</v>
      </c>
      <c r="C5" s="6"/>
      <c r="D5" s="6"/>
      <c r="E5" s="6"/>
      <c r="F5" s="6"/>
      <c r="S5" s="1" t="s">
        <v>3</v>
      </c>
    </row>
    <row r="6" spans="2:19" ht="38.25" customHeight="1" x14ac:dyDescent="0.45">
      <c r="B6" s="139" t="s">
        <v>117</v>
      </c>
      <c r="C6" s="116" t="s">
        <v>92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42" t="s">
        <v>120</v>
      </c>
    </row>
    <row r="7" spans="2:19" ht="51" customHeight="1" x14ac:dyDescent="0.45">
      <c r="B7" s="140"/>
      <c r="C7" s="117" t="s">
        <v>8</v>
      </c>
      <c r="D7" s="117"/>
      <c r="E7" s="117"/>
      <c r="F7" s="117"/>
      <c r="G7" s="117" t="s">
        <v>9</v>
      </c>
      <c r="H7" s="117"/>
      <c r="I7" s="117"/>
      <c r="J7" s="117"/>
      <c r="K7" s="117" t="s">
        <v>10</v>
      </c>
      <c r="L7" s="117"/>
      <c r="M7" s="117"/>
      <c r="N7" s="117"/>
      <c r="O7" s="118" t="s">
        <v>11</v>
      </c>
      <c r="P7" s="119"/>
      <c r="Q7" s="119"/>
      <c r="R7" s="120"/>
      <c r="S7" s="143"/>
    </row>
    <row r="8" spans="2:19" ht="51" customHeight="1" x14ac:dyDescent="0.45">
      <c r="B8" s="141"/>
      <c r="C8" s="84" t="s">
        <v>109</v>
      </c>
      <c r="D8" s="86"/>
      <c r="E8" s="84" t="s">
        <v>110</v>
      </c>
      <c r="F8" s="86"/>
      <c r="G8" s="84" t="s">
        <v>109</v>
      </c>
      <c r="H8" s="86"/>
      <c r="I8" s="84" t="s">
        <v>110</v>
      </c>
      <c r="J8" s="86"/>
      <c r="K8" s="84" t="s">
        <v>109</v>
      </c>
      <c r="L8" s="86"/>
      <c r="M8" s="84" t="s">
        <v>110</v>
      </c>
      <c r="N8" s="86"/>
      <c r="O8" s="84" t="s">
        <v>109</v>
      </c>
      <c r="P8" s="86"/>
      <c r="Q8" s="84" t="s">
        <v>110</v>
      </c>
      <c r="R8" s="86"/>
      <c r="S8" s="144"/>
    </row>
    <row r="9" spans="2:19" ht="34.5" customHeight="1" x14ac:dyDescent="0.45">
      <c r="B9" s="27" t="s">
        <v>12</v>
      </c>
      <c r="C9" s="15" t="s">
        <v>13</v>
      </c>
      <c r="D9" s="15" t="s">
        <v>14</v>
      </c>
      <c r="E9" s="15" t="s">
        <v>13</v>
      </c>
      <c r="F9" s="15" t="s">
        <v>14</v>
      </c>
      <c r="G9" s="15" t="s">
        <v>13</v>
      </c>
      <c r="H9" s="15" t="s">
        <v>14</v>
      </c>
      <c r="I9" s="15" t="s">
        <v>13</v>
      </c>
      <c r="J9" s="15" t="s">
        <v>14</v>
      </c>
      <c r="K9" s="15" t="s">
        <v>13</v>
      </c>
      <c r="L9" s="15" t="s">
        <v>14</v>
      </c>
      <c r="M9" s="15" t="s">
        <v>13</v>
      </c>
      <c r="N9" s="15" t="s">
        <v>14</v>
      </c>
      <c r="O9" s="15" t="s">
        <v>13</v>
      </c>
      <c r="P9" s="15" t="s">
        <v>14</v>
      </c>
      <c r="Q9" s="15" t="s">
        <v>13</v>
      </c>
      <c r="R9" s="15" t="s">
        <v>14</v>
      </c>
      <c r="S9" s="27" t="s">
        <v>15</v>
      </c>
    </row>
    <row r="10" spans="2:19" ht="20.100000000000001" customHeight="1" x14ac:dyDescent="0.45">
      <c r="B10" s="29" t="s">
        <v>16</v>
      </c>
      <c r="C10" s="69">
        <v>41</v>
      </c>
      <c r="D10" s="70">
        <v>9</v>
      </c>
      <c r="E10" s="70">
        <v>266</v>
      </c>
      <c r="F10" s="70">
        <v>68</v>
      </c>
      <c r="G10" s="70">
        <v>56</v>
      </c>
      <c r="H10" s="70">
        <v>4</v>
      </c>
      <c r="I10" s="70">
        <v>248</v>
      </c>
      <c r="J10" s="70">
        <v>4</v>
      </c>
      <c r="K10" s="70">
        <v>1</v>
      </c>
      <c r="L10" s="70">
        <v>0</v>
      </c>
      <c r="M10" s="70">
        <v>4</v>
      </c>
      <c r="N10" s="70">
        <v>1</v>
      </c>
      <c r="O10" s="70">
        <v>15</v>
      </c>
      <c r="P10" s="70">
        <v>76</v>
      </c>
      <c r="Q10" s="70">
        <v>26</v>
      </c>
      <c r="R10" s="73">
        <v>91</v>
      </c>
      <c r="S10" s="12" t="s">
        <v>17</v>
      </c>
    </row>
    <row r="11" spans="2:19" ht="20.100000000000001" customHeight="1" x14ac:dyDescent="0.45">
      <c r="B11" s="29" t="s">
        <v>18</v>
      </c>
      <c r="C11" s="69">
        <v>1</v>
      </c>
      <c r="D11" s="70">
        <v>1</v>
      </c>
      <c r="E11" s="70">
        <v>21</v>
      </c>
      <c r="F11" s="70">
        <v>10</v>
      </c>
      <c r="G11" s="70">
        <v>6</v>
      </c>
      <c r="H11" s="70">
        <v>0</v>
      </c>
      <c r="I11" s="70">
        <v>32</v>
      </c>
      <c r="J11" s="70">
        <v>1</v>
      </c>
      <c r="K11" s="70">
        <v>0</v>
      </c>
      <c r="L11" s="70">
        <v>0</v>
      </c>
      <c r="M11" s="70">
        <v>1</v>
      </c>
      <c r="N11" s="70">
        <v>0</v>
      </c>
      <c r="O11" s="70">
        <v>3</v>
      </c>
      <c r="P11" s="70">
        <v>23</v>
      </c>
      <c r="Q11" s="70">
        <v>3</v>
      </c>
      <c r="R11" s="73">
        <v>17</v>
      </c>
      <c r="S11" s="12" t="s">
        <v>19</v>
      </c>
    </row>
    <row r="12" spans="2:19" ht="20.100000000000001" customHeight="1" x14ac:dyDescent="0.45">
      <c r="B12" s="29" t="s">
        <v>20</v>
      </c>
      <c r="C12" s="69">
        <v>1</v>
      </c>
      <c r="D12" s="70">
        <v>0</v>
      </c>
      <c r="E12" s="70">
        <v>10</v>
      </c>
      <c r="F12" s="70">
        <v>4</v>
      </c>
      <c r="G12" s="70">
        <v>2</v>
      </c>
      <c r="H12" s="70">
        <v>0</v>
      </c>
      <c r="I12" s="70">
        <v>7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5</v>
      </c>
      <c r="P12" s="70">
        <v>20</v>
      </c>
      <c r="Q12" s="70">
        <v>0</v>
      </c>
      <c r="R12" s="73">
        <v>10</v>
      </c>
      <c r="S12" s="12" t="s">
        <v>21</v>
      </c>
    </row>
    <row r="13" spans="2:19" ht="20.100000000000001" customHeight="1" x14ac:dyDescent="0.45">
      <c r="B13" s="29" t="s">
        <v>22</v>
      </c>
      <c r="C13" s="69">
        <v>4</v>
      </c>
      <c r="D13" s="70">
        <v>1</v>
      </c>
      <c r="E13" s="70">
        <v>13</v>
      </c>
      <c r="F13" s="70">
        <v>6</v>
      </c>
      <c r="G13" s="70">
        <v>2</v>
      </c>
      <c r="H13" s="70">
        <v>0</v>
      </c>
      <c r="I13" s="70">
        <v>12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1</v>
      </c>
      <c r="P13" s="70">
        <v>21</v>
      </c>
      <c r="Q13" s="70">
        <v>1</v>
      </c>
      <c r="R13" s="73">
        <v>14</v>
      </c>
      <c r="S13" s="12" t="s">
        <v>23</v>
      </c>
    </row>
    <row r="14" spans="2:19" ht="20.100000000000001" customHeight="1" x14ac:dyDescent="0.45">
      <c r="B14" s="29" t="s">
        <v>24</v>
      </c>
      <c r="C14" s="69">
        <v>15</v>
      </c>
      <c r="D14" s="70">
        <v>3</v>
      </c>
      <c r="E14" s="70">
        <v>126</v>
      </c>
      <c r="F14" s="70">
        <v>48</v>
      </c>
      <c r="G14" s="70">
        <v>40</v>
      </c>
      <c r="H14" s="70">
        <v>4</v>
      </c>
      <c r="I14" s="70">
        <v>165</v>
      </c>
      <c r="J14" s="70">
        <v>1</v>
      </c>
      <c r="K14" s="70">
        <v>0</v>
      </c>
      <c r="L14" s="70">
        <v>0</v>
      </c>
      <c r="M14" s="70">
        <v>4</v>
      </c>
      <c r="N14" s="70">
        <v>0</v>
      </c>
      <c r="O14" s="70">
        <v>5</v>
      </c>
      <c r="P14" s="70">
        <v>46</v>
      </c>
      <c r="Q14" s="70">
        <v>34</v>
      </c>
      <c r="R14" s="73">
        <v>101</v>
      </c>
      <c r="S14" s="12" t="s">
        <v>25</v>
      </c>
    </row>
    <row r="15" spans="2:19" ht="20.100000000000001" customHeight="1" x14ac:dyDescent="0.45">
      <c r="B15" s="29" t="s">
        <v>26</v>
      </c>
      <c r="C15" s="69">
        <v>5</v>
      </c>
      <c r="D15" s="70">
        <v>3</v>
      </c>
      <c r="E15" s="70">
        <v>32</v>
      </c>
      <c r="F15" s="70">
        <v>12</v>
      </c>
      <c r="G15" s="70">
        <v>6</v>
      </c>
      <c r="H15" s="70">
        <v>1</v>
      </c>
      <c r="I15" s="70">
        <v>25</v>
      </c>
      <c r="J15" s="70">
        <v>1</v>
      </c>
      <c r="K15" s="70">
        <v>0</v>
      </c>
      <c r="L15" s="70">
        <v>0</v>
      </c>
      <c r="M15" s="70">
        <v>3</v>
      </c>
      <c r="N15" s="70">
        <v>0</v>
      </c>
      <c r="O15" s="70">
        <v>4</v>
      </c>
      <c r="P15" s="70">
        <v>21</v>
      </c>
      <c r="Q15" s="70">
        <v>6</v>
      </c>
      <c r="R15" s="73">
        <v>35</v>
      </c>
      <c r="S15" s="12" t="s">
        <v>27</v>
      </c>
    </row>
    <row r="16" spans="2:19" ht="20.100000000000001" customHeight="1" x14ac:dyDescent="0.45">
      <c r="B16" s="29" t="s">
        <v>28</v>
      </c>
      <c r="C16" s="69">
        <v>11</v>
      </c>
      <c r="D16" s="70">
        <v>2</v>
      </c>
      <c r="E16" s="70">
        <v>30</v>
      </c>
      <c r="F16" s="70">
        <v>7</v>
      </c>
      <c r="G16" s="70">
        <v>8</v>
      </c>
      <c r="H16" s="70">
        <v>0</v>
      </c>
      <c r="I16" s="70">
        <v>40</v>
      </c>
      <c r="J16" s="70">
        <v>0</v>
      </c>
      <c r="K16" s="70">
        <v>0</v>
      </c>
      <c r="L16" s="70">
        <v>0</v>
      </c>
      <c r="M16" s="70">
        <v>4</v>
      </c>
      <c r="N16" s="70">
        <v>0</v>
      </c>
      <c r="O16" s="70">
        <v>1</v>
      </c>
      <c r="P16" s="70">
        <v>12</v>
      </c>
      <c r="Q16" s="70">
        <v>12</v>
      </c>
      <c r="R16" s="73">
        <v>34</v>
      </c>
      <c r="S16" s="12" t="s">
        <v>29</v>
      </c>
    </row>
    <row r="17" spans="2:19" ht="20.100000000000001" customHeight="1" x14ac:dyDescent="0.45">
      <c r="B17" s="29" t="s">
        <v>30</v>
      </c>
      <c r="C17" s="69">
        <v>2</v>
      </c>
      <c r="D17" s="70">
        <v>1</v>
      </c>
      <c r="E17" s="70">
        <v>7</v>
      </c>
      <c r="F17" s="70">
        <v>4</v>
      </c>
      <c r="G17" s="70">
        <v>4</v>
      </c>
      <c r="H17" s="70">
        <v>0</v>
      </c>
      <c r="I17" s="70">
        <v>10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1</v>
      </c>
      <c r="P17" s="70">
        <v>15</v>
      </c>
      <c r="Q17" s="70">
        <v>0</v>
      </c>
      <c r="R17" s="73">
        <v>7</v>
      </c>
      <c r="S17" s="12" t="s">
        <v>31</v>
      </c>
    </row>
    <row r="18" spans="2:19" ht="20.100000000000001" customHeight="1" x14ac:dyDescent="0.45">
      <c r="B18" s="29" t="s">
        <v>32</v>
      </c>
      <c r="C18" s="69">
        <v>2</v>
      </c>
      <c r="D18" s="70">
        <v>0</v>
      </c>
      <c r="E18" s="70">
        <v>13</v>
      </c>
      <c r="F18" s="70">
        <v>2</v>
      </c>
      <c r="G18" s="70">
        <v>1</v>
      </c>
      <c r="H18" s="70">
        <v>2</v>
      </c>
      <c r="I18" s="70">
        <v>19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1</v>
      </c>
      <c r="P18" s="70">
        <v>11</v>
      </c>
      <c r="Q18" s="70">
        <v>7</v>
      </c>
      <c r="R18" s="73">
        <v>19</v>
      </c>
      <c r="S18" s="12" t="s">
        <v>33</v>
      </c>
    </row>
    <row r="19" spans="2:19" ht="20.100000000000001" customHeight="1" x14ac:dyDescent="0.45">
      <c r="B19" s="29" t="s">
        <v>34</v>
      </c>
      <c r="C19" s="69">
        <v>4</v>
      </c>
      <c r="D19" s="70">
        <v>0</v>
      </c>
      <c r="E19" s="70">
        <v>13</v>
      </c>
      <c r="F19" s="70">
        <v>2</v>
      </c>
      <c r="G19" s="70">
        <v>22</v>
      </c>
      <c r="H19" s="70">
        <v>0</v>
      </c>
      <c r="I19" s="70">
        <v>35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7</v>
      </c>
      <c r="Q19" s="70">
        <v>8</v>
      </c>
      <c r="R19" s="73">
        <v>17</v>
      </c>
      <c r="S19" s="12" t="s">
        <v>35</v>
      </c>
    </row>
    <row r="20" spans="2:19" ht="20.100000000000001" customHeight="1" x14ac:dyDescent="0.45">
      <c r="B20" s="29" t="s">
        <v>36</v>
      </c>
      <c r="C20" s="69">
        <v>17</v>
      </c>
      <c r="D20" s="70">
        <v>9</v>
      </c>
      <c r="E20" s="70">
        <v>119</v>
      </c>
      <c r="F20" s="70">
        <v>24</v>
      </c>
      <c r="G20" s="70">
        <v>38</v>
      </c>
      <c r="H20" s="70">
        <v>0</v>
      </c>
      <c r="I20" s="70">
        <v>231</v>
      </c>
      <c r="J20" s="70">
        <v>3</v>
      </c>
      <c r="K20" s="70">
        <v>0</v>
      </c>
      <c r="L20" s="70">
        <v>0</v>
      </c>
      <c r="M20" s="70">
        <v>1</v>
      </c>
      <c r="N20" s="70">
        <v>0</v>
      </c>
      <c r="O20" s="70">
        <v>5</v>
      </c>
      <c r="P20" s="70">
        <v>26</v>
      </c>
      <c r="Q20" s="70">
        <v>20</v>
      </c>
      <c r="R20" s="73">
        <v>108</v>
      </c>
      <c r="S20" s="12" t="s">
        <v>37</v>
      </c>
    </row>
    <row r="21" spans="2:19" ht="20.100000000000001" customHeight="1" x14ac:dyDescent="0.45">
      <c r="B21" s="29" t="s">
        <v>38</v>
      </c>
      <c r="C21" s="69">
        <v>1</v>
      </c>
      <c r="D21" s="70">
        <v>0</v>
      </c>
      <c r="E21" s="70">
        <v>21</v>
      </c>
      <c r="F21" s="70">
        <v>6</v>
      </c>
      <c r="G21" s="70">
        <v>19</v>
      </c>
      <c r="H21" s="70">
        <v>0</v>
      </c>
      <c r="I21" s="70">
        <v>33</v>
      </c>
      <c r="J21" s="70">
        <v>0</v>
      </c>
      <c r="K21" s="70">
        <v>0</v>
      </c>
      <c r="L21" s="70">
        <v>0</v>
      </c>
      <c r="M21" s="70">
        <v>7</v>
      </c>
      <c r="N21" s="70">
        <v>0</v>
      </c>
      <c r="O21" s="70">
        <v>0</v>
      </c>
      <c r="P21" s="70">
        <v>20</v>
      </c>
      <c r="Q21" s="70">
        <v>21</v>
      </c>
      <c r="R21" s="73">
        <v>67</v>
      </c>
      <c r="S21" s="12" t="s">
        <v>39</v>
      </c>
    </row>
    <row r="22" spans="2:19" ht="20.100000000000001" customHeight="1" x14ac:dyDescent="0.45">
      <c r="B22" s="29" t="s">
        <v>40</v>
      </c>
      <c r="C22" s="69">
        <v>1</v>
      </c>
      <c r="D22" s="70">
        <v>0</v>
      </c>
      <c r="E22" s="70">
        <v>8</v>
      </c>
      <c r="F22" s="70">
        <v>0</v>
      </c>
      <c r="G22" s="70">
        <v>3</v>
      </c>
      <c r="H22" s="70">
        <v>1</v>
      </c>
      <c r="I22" s="70">
        <v>8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6</v>
      </c>
      <c r="Q22" s="70">
        <v>1</v>
      </c>
      <c r="R22" s="73">
        <v>4</v>
      </c>
      <c r="S22" s="12" t="s">
        <v>41</v>
      </c>
    </row>
    <row r="23" spans="2:19" ht="20.100000000000001" customHeight="1" x14ac:dyDescent="0.45">
      <c r="B23" s="29" t="s">
        <v>42</v>
      </c>
      <c r="C23" s="69">
        <v>2</v>
      </c>
      <c r="D23" s="70">
        <v>0</v>
      </c>
      <c r="E23" s="70">
        <v>18</v>
      </c>
      <c r="F23" s="70">
        <v>4</v>
      </c>
      <c r="G23" s="70">
        <v>38</v>
      </c>
      <c r="H23" s="70">
        <v>0</v>
      </c>
      <c r="I23" s="70">
        <v>65</v>
      </c>
      <c r="J23" s="70">
        <v>1</v>
      </c>
      <c r="K23" s="70">
        <v>0</v>
      </c>
      <c r="L23" s="70">
        <v>0</v>
      </c>
      <c r="M23" s="70">
        <v>0</v>
      </c>
      <c r="N23" s="70">
        <v>0</v>
      </c>
      <c r="O23" s="70">
        <v>1</v>
      </c>
      <c r="P23" s="70">
        <v>9</v>
      </c>
      <c r="Q23" s="70">
        <v>0</v>
      </c>
      <c r="R23" s="73">
        <v>7</v>
      </c>
      <c r="S23" s="12" t="s">
        <v>43</v>
      </c>
    </row>
    <row r="24" spans="2:19" ht="20.100000000000001" customHeight="1" x14ac:dyDescent="0.45">
      <c r="B24" s="29" t="s">
        <v>44</v>
      </c>
      <c r="C24" s="69">
        <v>0</v>
      </c>
      <c r="D24" s="70">
        <v>0</v>
      </c>
      <c r="E24" s="70">
        <v>3</v>
      </c>
      <c r="F24" s="70">
        <v>4</v>
      </c>
      <c r="G24" s="70">
        <v>3</v>
      </c>
      <c r="H24" s="70">
        <v>1</v>
      </c>
      <c r="I24" s="70">
        <v>5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4</v>
      </c>
      <c r="Q24" s="70">
        <v>1</v>
      </c>
      <c r="R24" s="73">
        <v>5</v>
      </c>
      <c r="S24" s="12" t="s">
        <v>45</v>
      </c>
    </row>
    <row r="25" spans="2:19" ht="20.100000000000001" customHeight="1" x14ac:dyDescent="0.45">
      <c r="B25" s="29" t="s">
        <v>46</v>
      </c>
      <c r="C25" s="69">
        <v>3</v>
      </c>
      <c r="D25" s="70">
        <v>0</v>
      </c>
      <c r="E25" s="70">
        <v>9</v>
      </c>
      <c r="F25" s="70">
        <v>2</v>
      </c>
      <c r="G25" s="70">
        <v>1</v>
      </c>
      <c r="H25" s="70">
        <v>0</v>
      </c>
      <c r="I25" s="70">
        <v>8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2</v>
      </c>
      <c r="P25" s="70">
        <v>4</v>
      </c>
      <c r="Q25" s="70">
        <v>3</v>
      </c>
      <c r="R25" s="73">
        <v>7</v>
      </c>
      <c r="S25" s="12" t="s">
        <v>47</v>
      </c>
    </row>
    <row r="26" spans="2:19" ht="20.100000000000001" customHeight="1" x14ac:dyDescent="0.45">
      <c r="B26" s="29" t="s">
        <v>48</v>
      </c>
      <c r="C26" s="69">
        <v>4</v>
      </c>
      <c r="D26" s="70">
        <v>0</v>
      </c>
      <c r="E26" s="70">
        <v>44</v>
      </c>
      <c r="F26" s="70">
        <v>5</v>
      </c>
      <c r="G26" s="70">
        <v>7</v>
      </c>
      <c r="H26" s="70">
        <v>0</v>
      </c>
      <c r="I26" s="70">
        <v>32</v>
      </c>
      <c r="J26" s="70">
        <v>0</v>
      </c>
      <c r="K26" s="70">
        <v>0</v>
      </c>
      <c r="L26" s="70">
        <v>0</v>
      </c>
      <c r="M26" s="70">
        <v>5</v>
      </c>
      <c r="N26" s="70">
        <v>0</v>
      </c>
      <c r="O26" s="70">
        <v>3</v>
      </c>
      <c r="P26" s="70">
        <v>25</v>
      </c>
      <c r="Q26" s="70">
        <v>4</v>
      </c>
      <c r="R26" s="73">
        <v>21</v>
      </c>
      <c r="S26" s="12" t="s">
        <v>49</v>
      </c>
    </row>
    <row r="27" spans="2:19" ht="20.100000000000001" customHeight="1" x14ac:dyDescent="0.45">
      <c r="B27" s="29" t="s">
        <v>50</v>
      </c>
      <c r="C27" s="69">
        <v>2</v>
      </c>
      <c r="D27" s="70">
        <v>0</v>
      </c>
      <c r="E27" s="70">
        <v>12</v>
      </c>
      <c r="F27" s="70">
        <v>1</v>
      </c>
      <c r="G27" s="70">
        <v>9</v>
      </c>
      <c r="H27" s="70">
        <v>0</v>
      </c>
      <c r="I27" s="70">
        <v>5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2</v>
      </c>
      <c r="P27" s="70">
        <v>25</v>
      </c>
      <c r="Q27" s="70">
        <v>1</v>
      </c>
      <c r="R27" s="73">
        <v>11</v>
      </c>
      <c r="S27" s="12" t="s">
        <v>51</v>
      </c>
    </row>
    <row r="28" spans="2:19" ht="20.100000000000001" customHeight="1" x14ac:dyDescent="0.45">
      <c r="B28" s="29" t="s">
        <v>52</v>
      </c>
      <c r="C28" s="69">
        <v>2</v>
      </c>
      <c r="D28" s="70">
        <v>0</v>
      </c>
      <c r="E28" s="70">
        <v>6</v>
      </c>
      <c r="F28" s="70">
        <v>2</v>
      </c>
      <c r="G28" s="70">
        <v>2</v>
      </c>
      <c r="H28" s="70">
        <v>0</v>
      </c>
      <c r="I28" s="70">
        <v>6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10</v>
      </c>
      <c r="Q28" s="70">
        <v>6</v>
      </c>
      <c r="R28" s="73">
        <v>14</v>
      </c>
      <c r="S28" s="12" t="s">
        <v>53</v>
      </c>
    </row>
    <row r="29" spans="2:19" ht="20.100000000000001" customHeight="1" x14ac:dyDescent="0.45">
      <c r="B29" s="29" t="s">
        <v>54</v>
      </c>
      <c r="C29" s="69">
        <v>0</v>
      </c>
      <c r="D29" s="70">
        <v>1</v>
      </c>
      <c r="E29" s="70">
        <v>11</v>
      </c>
      <c r="F29" s="70">
        <v>3</v>
      </c>
      <c r="G29" s="70">
        <v>0</v>
      </c>
      <c r="H29" s="70">
        <v>0</v>
      </c>
      <c r="I29" s="70">
        <v>14</v>
      </c>
      <c r="J29" s="70">
        <v>0</v>
      </c>
      <c r="K29" s="70">
        <v>0</v>
      </c>
      <c r="L29" s="70">
        <v>0</v>
      </c>
      <c r="M29" s="70">
        <v>1</v>
      </c>
      <c r="N29" s="70">
        <v>0</v>
      </c>
      <c r="O29" s="70">
        <v>1</v>
      </c>
      <c r="P29" s="70">
        <v>5</v>
      </c>
      <c r="Q29" s="70">
        <v>6</v>
      </c>
      <c r="R29" s="73">
        <v>20</v>
      </c>
      <c r="S29" s="12" t="s">
        <v>55</v>
      </c>
    </row>
    <row r="30" spans="2:19" ht="20.100000000000001" customHeight="1" x14ac:dyDescent="0.45">
      <c r="B30" s="29" t="s">
        <v>56</v>
      </c>
      <c r="C30" s="69">
        <v>2</v>
      </c>
      <c r="D30" s="70">
        <v>2</v>
      </c>
      <c r="E30" s="70">
        <v>11</v>
      </c>
      <c r="F30" s="70">
        <v>5</v>
      </c>
      <c r="G30" s="70">
        <v>0</v>
      </c>
      <c r="H30" s="70">
        <v>0</v>
      </c>
      <c r="I30" s="70">
        <v>2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1</v>
      </c>
      <c r="P30" s="70">
        <v>17</v>
      </c>
      <c r="Q30" s="70">
        <v>0</v>
      </c>
      <c r="R30" s="73">
        <v>7</v>
      </c>
      <c r="S30" s="12" t="s">
        <v>57</v>
      </c>
    </row>
    <row r="31" spans="2:19" ht="20.100000000000001" customHeight="1" x14ac:dyDescent="0.45">
      <c r="B31" s="29" t="s">
        <v>58</v>
      </c>
      <c r="C31" s="69">
        <v>0</v>
      </c>
      <c r="D31" s="70">
        <v>0</v>
      </c>
      <c r="E31" s="70">
        <v>3</v>
      </c>
      <c r="F31" s="70">
        <v>2</v>
      </c>
      <c r="G31" s="70">
        <v>2</v>
      </c>
      <c r="H31" s="70">
        <v>0</v>
      </c>
      <c r="I31" s="70">
        <v>1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3</v>
      </c>
      <c r="Q31" s="70">
        <v>0</v>
      </c>
      <c r="R31" s="73">
        <v>3</v>
      </c>
      <c r="S31" s="12" t="s">
        <v>59</v>
      </c>
    </row>
    <row r="32" spans="2:19" ht="20.100000000000001" customHeight="1" thickBot="1" x14ac:dyDescent="0.5">
      <c r="B32" s="28" t="s">
        <v>60</v>
      </c>
      <c r="C32" s="74">
        <v>120</v>
      </c>
      <c r="D32" s="75">
        <v>32</v>
      </c>
      <c r="E32" s="75">
        <v>796</v>
      </c>
      <c r="F32" s="75">
        <v>221</v>
      </c>
      <c r="G32" s="75">
        <v>269</v>
      </c>
      <c r="H32" s="75">
        <v>13</v>
      </c>
      <c r="I32" s="75">
        <v>1003</v>
      </c>
      <c r="J32" s="75">
        <v>11</v>
      </c>
      <c r="K32" s="75">
        <v>1</v>
      </c>
      <c r="L32" s="75">
        <v>0</v>
      </c>
      <c r="M32" s="75">
        <v>30</v>
      </c>
      <c r="N32" s="75">
        <v>1</v>
      </c>
      <c r="O32" s="75">
        <v>51</v>
      </c>
      <c r="P32" s="75">
        <v>406</v>
      </c>
      <c r="Q32" s="75">
        <v>160</v>
      </c>
      <c r="R32" s="78">
        <v>619</v>
      </c>
      <c r="S32" s="28" t="s">
        <v>61</v>
      </c>
    </row>
    <row r="33" spans="1:27" ht="20.100000000000001" customHeight="1" x14ac:dyDescent="0.45">
      <c r="B33" s="36" t="s">
        <v>4</v>
      </c>
    </row>
    <row r="34" spans="1:27" ht="20.100000000000001" customHeight="1" x14ac:dyDescent="0.45">
      <c r="B34" s="81" t="s">
        <v>126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Y34" s="43"/>
      <c r="Z34" s="44"/>
      <c r="AA34" s="44"/>
    </row>
    <row r="36" spans="1:27" ht="20.100000000000001" customHeight="1" x14ac:dyDescent="0.45">
      <c r="B36" s="45" t="s">
        <v>62</v>
      </c>
      <c r="F36" s="46"/>
      <c r="J36" s="46"/>
      <c r="K36" s="5" t="s">
        <v>63</v>
      </c>
      <c r="L36" s="5"/>
      <c r="M36" s="5"/>
      <c r="N36" s="1"/>
      <c r="O36" s="1"/>
      <c r="P36" s="1"/>
      <c r="Q36" s="1"/>
      <c r="R36" s="1"/>
      <c r="Y36" s="1"/>
      <c r="Z36" s="1"/>
    </row>
    <row r="37" spans="1:27" x14ac:dyDescent="0.4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Z37" s="32"/>
      <c r="AA37" s="32"/>
    </row>
    <row r="38" spans="1:27" ht="15" customHeight="1" x14ac:dyDescent="0.45">
      <c r="A38" s="10" t="s">
        <v>64</v>
      </c>
      <c r="B38" s="54" t="s">
        <v>124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X38" s="32"/>
      <c r="Z38" s="32"/>
    </row>
    <row r="39" spans="1:27" ht="15" customHeight="1" x14ac:dyDescent="0.45">
      <c r="A39" s="10" t="s">
        <v>64</v>
      </c>
      <c r="B39" s="54" t="s">
        <v>125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X39" s="32"/>
      <c r="Z39" s="32"/>
    </row>
    <row r="40" spans="1:27" ht="15" customHeight="1" x14ac:dyDescent="0.45">
      <c r="A40" s="10" t="s">
        <v>64</v>
      </c>
      <c r="B40" s="54" t="s">
        <v>68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X40" s="32"/>
      <c r="Z40" s="32"/>
    </row>
    <row r="41" spans="1:27" ht="15" customHeight="1" x14ac:dyDescent="0.45">
      <c r="A41" s="10" t="s">
        <v>64</v>
      </c>
      <c r="B41" s="54" t="s">
        <v>69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X41" s="32"/>
      <c r="Z41" s="32"/>
    </row>
  </sheetData>
  <mergeCells count="16">
    <mergeCell ref="B6:B8"/>
    <mergeCell ref="S6:S8"/>
    <mergeCell ref="Q8:R8"/>
    <mergeCell ref="B34:S34"/>
    <mergeCell ref="C6:R6"/>
    <mergeCell ref="C7:F7"/>
    <mergeCell ref="G7:J7"/>
    <mergeCell ref="K7:N7"/>
    <mergeCell ref="C8:D8"/>
    <mergeCell ref="E8:F8"/>
    <mergeCell ref="O7:R7"/>
    <mergeCell ref="G8:H8"/>
    <mergeCell ref="I8:J8"/>
    <mergeCell ref="K8:L8"/>
    <mergeCell ref="M8:N8"/>
    <mergeCell ref="O8:P8"/>
  </mergeCells>
  <hyperlinks>
    <hyperlink ref="K14" r:id="rId1" display="research@gosi.gov.sa" xr:uid="{070F3229-D147-435F-8FD7-FA46A5643F41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0481-E396-43C7-AD54-DED7924F9829}">
  <dimension ref="A1:WWB33"/>
  <sheetViews>
    <sheetView showGridLines="0" rightToLeft="1" zoomScale="80" zoomScaleNormal="80" workbookViewId="0">
      <selection activeCell="E2" sqref="E2"/>
    </sheetView>
  </sheetViews>
  <sheetFormatPr defaultColWidth="0" defaultRowHeight="18.75" x14ac:dyDescent="0.45"/>
  <cols>
    <col min="1" max="1" width="6.375" style="32" customWidth="1"/>
    <col min="2" max="2" width="29.25" style="34" customWidth="1"/>
    <col min="3" max="16" width="14.375" style="34" customWidth="1"/>
    <col min="17" max="17" width="34.25" style="34" customWidth="1"/>
    <col min="18" max="19" width="14.375" style="34" customWidth="1"/>
    <col min="20" max="20" width="6.375" style="34" customWidth="1"/>
    <col min="21" max="24" width="0" style="34" hidden="1"/>
    <col min="25" max="261" width="10.25" style="34" hidden="1"/>
    <col min="262" max="262" width="7.375" style="34" customWidth="1"/>
    <col min="263" max="263" width="10.625" style="34" customWidth="1"/>
    <col min="264" max="264" width="6.375" style="34" customWidth="1"/>
    <col min="265" max="265" width="29.25" style="34" customWidth="1"/>
    <col min="266" max="272" width="14.375" style="34" customWidth="1"/>
    <col min="273" max="273" width="28.25" style="34" customWidth="1"/>
    <col min="274" max="275" width="14.375" style="34" customWidth="1"/>
    <col min="276" max="276" width="6.375" style="34" customWidth="1"/>
    <col min="277" max="519" width="10.25" style="34" hidden="1"/>
    <col min="520" max="520" width="6.375" style="34" customWidth="1"/>
    <col min="521" max="521" width="29.25" style="34" customWidth="1"/>
    <col min="522" max="528" width="14.375" style="34" customWidth="1"/>
    <col min="529" max="529" width="28.25" style="34" customWidth="1"/>
    <col min="530" max="531" width="14.375" style="34" customWidth="1"/>
    <col min="532" max="532" width="6.375" style="34" customWidth="1"/>
    <col min="533" max="775" width="10.25" style="34" hidden="1"/>
    <col min="776" max="776" width="6.375" style="34" customWidth="1"/>
    <col min="777" max="777" width="29.25" style="34" customWidth="1"/>
    <col min="778" max="784" width="14.375" style="34" customWidth="1"/>
    <col min="785" max="785" width="28.25" style="34" customWidth="1"/>
    <col min="786" max="787" width="14.375" style="34" customWidth="1"/>
    <col min="788" max="788" width="6.375" style="34" customWidth="1"/>
    <col min="789" max="1031" width="10.25" style="34" hidden="1"/>
    <col min="1032" max="1032" width="6.375" style="34" customWidth="1"/>
    <col min="1033" max="1033" width="29.25" style="34" customWidth="1"/>
    <col min="1034" max="1040" width="14.375" style="34" customWidth="1"/>
    <col min="1041" max="1041" width="28.25" style="34" customWidth="1"/>
    <col min="1042" max="1043" width="14.375" style="34" customWidth="1"/>
    <col min="1044" max="1044" width="6.375" style="34" customWidth="1"/>
    <col min="1045" max="1287" width="10.25" style="34" hidden="1"/>
    <col min="1288" max="1288" width="6.375" style="34" customWidth="1"/>
    <col min="1289" max="1289" width="29.25" style="34" customWidth="1"/>
    <col min="1290" max="1296" width="14.375" style="34" customWidth="1"/>
    <col min="1297" max="1297" width="28.25" style="34" customWidth="1"/>
    <col min="1298" max="1299" width="14.375" style="34" customWidth="1"/>
    <col min="1300" max="1300" width="6.375" style="34" customWidth="1"/>
    <col min="1301" max="1543" width="10.25" style="34" hidden="1"/>
    <col min="1544" max="1544" width="6.375" style="34" customWidth="1"/>
    <col min="1545" max="1545" width="29.25" style="34" customWidth="1"/>
    <col min="1546" max="1552" width="14.375" style="34" customWidth="1"/>
    <col min="1553" max="1553" width="28.25" style="34" customWidth="1"/>
    <col min="1554" max="1555" width="14.375" style="34" customWidth="1"/>
    <col min="1556" max="1556" width="6.375" style="34" customWidth="1"/>
    <col min="1557" max="1799" width="10.25" style="34" hidden="1"/>
    <col min="1800" max="1800" width="6.375" style="34" customWidth="1"/>
    <col min="1801" max="1801" width="29.25" style="34" customWidth="1"/>
    <col min="1802" max="1808" width="14.375" style="34" customWidth="1"/>
    <col min="1809" max="1809" width="28.25" style="34" customWidth="1"/>
    <col min="1810" max="1811" width="14.375" style="34" customWidth="1"/>
    <col min="1812" max="1812" width="6.375" style="34" customWidth="1"/>
    <col min="1813" max="2055" width="10.25" style="34" hidden="1"/>
    <col min="2056" max="2056" width="6.375" style="34" customWidth="1"/>
    <col min="2057" max="2057" width="29.25" style="34" customWidth="1"/>
    <col min="2058" max="2064" width="14.375" style="34" customWidth="1"/>
    <col min="2065" max="2065" width="28.25" style="34" customWidth="1"/>
    <col min="2066" max="2067" width="14.375" style="34" customWidth="1"/>
    <col min="2068" max="2068" width="6.375" style="34" customWidth="1"/>
    <col min="2069" max="2311" width="10.25" style="34" hidden="1"/>
    <col min="2312" max="2312" width="6.375" style="34" customWidth="1"/>
    <col min="2313" max="2313" width="29.25" style="34" customWidth="1"/>
    <col min="2314" max="2320" width="14.375" style="34" customWidth="1"/>
    <col min="2321" max="2321" width="28.25" style="34" customWidth="1"/>
    <col min="2322" max="2323" width="14.375" style="34" customWidth="1"/>
    <col min="2324" max="2324" width="6.375" style="34" customWidth="1"/>
    <col min="2325" max="2567" width="10.25" style="34" hidden="1"/>
    <col min="2568" max="2568" width="6.375" style="34" customWidth="1"/>
    <col min="2569" max="2569" width="29.25" style="34" customWidth="1"/>
    <col min="2570" max="2576" width="14.375" style="34" customWidth="1"/>
    <col min="2577" max="2577" width="28.25" style="34" customWidth="1"/>
    <col min="2578" max="2579" width="14.375" style="34" customWidth="1"/>
    <col min="2580" max="2580" width="6.375" style="34" customWidth="1"/>
    <col min="2581" max="2823" width="10.25" style="34" hidden="1"/>
    <col min="2824" max="2824" width="6.375" style="34" customWidth="1"/>
    <col min="2825" max="2825" width="29.25" style="34" customWidth="1"/>
    <col min="2826" max="2832" width="14.375" style="34" customWidth="1"/>
    <col min="2833" max="2833" width="28.25" style="34" customWidth="1"/>
    <col min="2834" max="2835" width="14.375" style="34" customWidth="1"/>
    <col min="2836" max="2836" width="6.375" style="34" customWidth="1"/>
    <col min="2837" max="3079" width="10.25" style="34" hidden="1"/>
    <col min="3080" max="3080" width="6.375" style="34" customWidth="1"/>
    <col min="3081" max="3081" width="29.25" style="34" customWidth="1"/>
    <col min="3082" max="3088" width="14.375" style="34" customWidth="1"/>
    <col min="3089" max="3089" width="28.25" style="34" customWidth="1"/>
    <col min="3090" max="3091" width="14.375" style="34" customWidth="1"/>
    <col min="3092" max="3092" width="6.375" style="34" customWidth="1"/>
    <col min="3093" max="3335" width="10.25" style="34" hidden="1"/>
    <col min="3336" max="3336" width="6.375" style="34" customWidth="1"/>
    <col min="3337" max="3337" width="29.25" style="34" customWidth="1"/>
    <col min="3338" max="3344" width="14.375" style="34" customWidth="1"/>
    <col min="3345" max="3345" width="28.25" style="34" customWidth="1"/>
    <col min="3346" max="3347" width="14.375" style="34" customWidth="1"/>
    <col min="3348" max="3348" width="6.375" style="34" customWidth="1"/>
    <col min="3349" max="3591" width="10.25" style="34" hidden="1"/>
    <col min="3592" max="3592" width="6.375" style="34" customWidth="1"/>
    <col min="3593" max="3593" width="29.25" style="34" customWidth="1"/>
    <col min="3594" max="3600" width="14.375" style="34" customWidth="1"/>
    <col min="3601" max="3601" width="28.25" style="34" customWidth="1"/>
    <col min="3602" max="3603" width="14.375" style="34" customWidth="1"/>
    <col min="3604" max="3604" width="6.375" style="34" customWidth="1"/>
    <col min="3605" max="3847" width="10.25" style="34" hidden="1"/>
    <col min="3848" max="3848" width="6.375" style="34" customWidth="1"/>
    <col min="3849" max="3849" width="29.25" style="34" customWidth="1"/>
    <col min="3850" max="3856" width="14.375" style="34" customWidth="1"/>
    <col min="3857" max="3857" width="28.25" style="34" customWidth="1"/>
    <col min="3858" max="3859" width="14.375" style="34" customWidth="1"/>
    <col min="3860" max="3860" width="6.375" style="34" customWidth="1"/>
    <col min="3861" max="4103" width="10.25" style="34" hidden="1"/>
    <col min="4104" max="4104" width="6.375" style="34" customWidth="1"/>
    <col min="4105" max="4105" width="29.25" style="34" customWidth="1"/>
    <col min="4106" max="4112" width="14.375" style="34" customWidth="1"/>
    <col min="4113" max="4113" width="28.25" style="34" customWidth="1"/>
    <col min="4114" max="4115" width="14.375" style="34" customWidth="1"/>
    <col min="4116" max="4116" width="6.375" style="34" customWidth="1"/>
    <col min="4117" max="4359" width="10.25" style="34" hidden="1"/>
    <col min="4360" max="4360" width="6.375" style="34" customWidth="1"/>
    <col min="4361" max="4361" width="29.25" style="34" customWidth="1"/>
    <col min="4362" max="4368" width="14.375" style="34" customWidth="1"/>
    <col min="4369" max="4369" width="28.25" style="34" customWidth="1"/>
    <col min="4370" max="4371" width="14.375" style="34" customWidth="1"/>
    <col min="4372" max="4372" width="6.375" style="34" customWidth="1"/>
    <col min="4373" max="4615" width="10.25" style="34" hidden="1"/>
    <col min="4616" max="4616" width="6.375" style="34" customWidth="1"/>
    <col min="4617" max="4617" width="29.25" style="34" customWidth="1"/>
    <col min="4618" max="4624" width="14.375" style="34" customWidth="1"/>
    <col min="4625" max="4625" width="28.25" style="34" customWidth="1"/>
    <col min="4626" max="4627" width="14.375" style="34" customWidth="1"/>
    <col min="4628" max="4628" width="6.375" style="34" customWidth="1"/>
    <col min="4629" max="4871" width="10.25" style="34" hidden="1"/>
    <col min="4872" max="4872" width="6.375" style="34" customWidth="1"/>
    <col min="4873" max="4873" width="29.25" style="34" customWidth="1"/>
    <col min="4874" max="4880" width="14.375" style="34" customWidth="1"/>
    <col min="4881" max="4881" width="28.25" style="34" customWidth="1"/>
    <col min="4882" max="4883" width="14.375" style="34" customWidth="1"/>
    <col min="4884" max="4884" width="6.375" style="34" customWidth="1"/>
    <col min="4885" max="5127" width="10.25" style="34" hidden="1"/>
    <col min="5128" max="5128" width="6.375" style="34" customWidth="1"/>
    <col min="5129" max="5129" width="29.25" style="34" customWidth="1"/>
    <col min="5130" max="5136" width="14.375" style="34" customWidth="1"/>
    <col min="5137" max="5137" width="28.25" style="34" customWidth="1"/>
    <col min="5138" max="5139" width="14.375" style="34" customWidth="1"/>
    <col min="5140" max="5140" width="6.375" style="34" customWidth="1"/>
    <col min="5141" max="5383" width="10.25" style="34" hidden="1"/>
    <col min="5384" max="5384" width="6.375" style="34" customWidth="1"/>
    <col min="5385" max="5385" width="29.25" style="34" customWidth="1"/>
    <col min="5386" max="5392" width="14.375" style="34" customWidth="1"/>
    <col min="5393" max="5393" width="28.25" style="34" customWidth="1"/>
    <col min="5394" max="5395" width="14.375" style="34" customWidth="1"/>
    <col min="5396" max="5396" width="6.375" style="34" customWidth="1"/>
    <col min="5397" max="5639" width="10.25" style="34" hidden="1"/>
    <col min="5640" max="5640" width="6.375" style="34" customWidth="1"/>
    <col min="5641" max="5641" width="29.25" style="34" customWidth="1"/>
    <col min="5642" max="5648" width="14.375" style="34" customWidth="1"/>
    <col min="5649" max="5649" width="28.25" style="34" customWidth="1"/>
    <col min="5650" max="5651" width="14.375" style="34" customWidth="1"/>
    <col min="5652" max="5652" width="6.375" style="34" customWidth="1"/>
    <col min="5653" max="5895" width="10.25" style="34" hidden="1"/>
    <col min="5896" max="5896" width="6.375" style="34" customWidth="1"/>
    <col min="5897" max="5897" width="29.25" style="34" customWidth="1"/>
    <col min="5898" max="5904" width="14.375" style="34" customWidth="1"/>
    <col min="5905" max="5905" width="28.25" style="34" customWidth="1"/>
    <col min="5906" max="5907" width="14.375" style="34" customWidth="1"/>
    <col min="5908" max="5908" width="6.375" style="34" customWidth="1"/>
    <col min="5909" max="6151" width="10.25" style="34" hidden="1"/>
    <col min="6152" max="6152" width="6.375" style="34" customWidth="1"/>
    <col min="6153" max="6153" width="29.25" style="34" customWidth="1"/>
    <col min="6154" max="6160" width="14.375" style="34" customWidth="1"/>
    <col min="6161" max="6161" width="28.25" style="34" customWidth="1"/>
    <col min="6162" max="6163" width="14.375" style="34" customWidth="1"/>
    <col min="6164" max="6164" width="6.375" style="34" customWidth="1"/>
    <col min="6165" max="6407" width="10.25" style="34" hidden="1"/>
    <col min="6408" max="6408" width="6.375" style="34" customWidth="1"/>
    <col min="6409" max="6409" width="29.25" style="34" customWidth="1"/>
    <col min="6410" max="6416" width="14.375" style="34" customWidth="1"/>
    <col min="6417" max="6417" width="28.25" style="34" customWidth="1"/>
    <col min="6418" max="6419" width="14.375" style="34" customWidth="1"/>
    <col min="6420" max="6420" width="6.375" style="34" customWidth="1"/>
    <col min="6421" max="6663" width="10.25" style="34" hidden="1"/>
    <col min="6664" max="6664" width="6.375" style="34" customWidth="1"/>
    <col min="6665" max="6665" width="29.25" style="34" customWidth="1"/>
    <col min="6666" max="6672" width="14.375" style="34" customWidth="1"/>
    <col min="6673" max="6673" width="28.25" style="34" customWidth="1"/>
    <col min="6674" max="6675" width="14.375" style="34" customWidth="1"/>
    <col min="6676" max="6676" width="6.375" style="34" customWidth="1"/>
    <col min="6677" max="6919" width="10.25" style="34" hidden="1"/>
    <col min="6920" max="6920" width="6.375" style="34" customWidth="1"/>
    <col min="6921" max="6921" width="29.25" style="34" customWidth="1"/>
    <col min="6922" max="6928" width="14.375" style="34" customWidth="1"/>
    <col min="6929" max="6929" width="28.25" style="34" customWidth="1"/>
    <col min="6930" max="6931" width="14.375" style="34" customWidth="1"/>
    <col min="6932" max="6932" width="6.375" style="34" customWidth="1"/>
    <col min="6933" max="7175" width="10.25" style="34" hidden="1"/>
    <col min="7176" max="7176" width="6.375" style="34" customWidth="1"/>
    <col min="7177" max="7177" width="29.25" style="34" customWidth="1"/>
    <col min="7178" max="7184" width="14.375" style="34" customWidth="1"/>
    <col min="7185" max="7185" width="28.25" style="34" customWidth="1"/>
    <col min="7186" max="7187" width="14.375" style="34" customWidth="1"/>
    <col min="7188" max="7188" width="6.375" style="34" customWidth="1"/>
    <col min="7189" max="7431" width="10.25" style="34" hidden="1"/>
    <col min="7432" max="7432" width="6.375" style="34" customWidth="1"/>
    <col min="7433" max="7433" width="29.25" style="34" customWidth="1"/>
    <col min="7434" max="7440" width="14.375" style="34" customWidth="1"/>
    <col min="7441" max="7441" width="28.25" style="34" customWidth="1"/>
    <col min="7442" max="7443" width="14.375" style="34" customWidth="1"/>
    <col min="7444" max="7444" width="6.375" style="34" customWidth="1"/>
    <col min="7445" max="7687" width="10.25" style="34" hidden="1"/>
    <col min="7688" max="7688" width="6.375" style="34" customWidth="1"/>
    <col min="7689" max="7689" width="29.25" style="34" customWidth="1"/>
    <col min="7690" max="7696" width="14.375" style="34" customWidth="1"/>
    <col min="7697" max="7697" width="28.25" style="34" customWidth="1"/>
    <col min="7698" max="7699" width="14.375" style="34" customWidth="1"/>
    <col min="7700" max="7700" width="6.375" style="34" customWidth="1"/>
    <col min="7701" max="7943" width="10.25" style="34" hidden="1"/>
    <col min="7944" max="7944" width="6.375" style="34" customWidth="1"/>
    <col min="7945" max="7945" width="29.25" style="34" customWidth="1"/>
    <col min="7946" max="7952" width="14.375" style="34" customWidth="1"/>
    <col min="7953" max="7953" width="28.25" style="34" customWidth="1"/>
    <col min="7954" max="7955" width="14.375" style="34" customWidth="1"/>
    <col min="7956" max="7956" width="6.375" style="34" customWidth="1"/>
    <col min="7957" max="8199" width="10.25" style="34" hidden="1"/>
    <col min="8200" max="8200" width="6.375" style="34" customWidth="1"/>
    <col min="8201" max="8201" width="29.25" style="34" customWidth="1"/>
    <col min="8202" max="8208" width="14.375" style="34" customWidth="1"/>
    <col min="8209" max="8209" width="28.25" style="34" customWidth="1"/>
    <col min="8210" max="8211" width="14.375" style="34" customWidth="1"/>
    <col min="8212" max="8212" width="6.375" style="34" customWidth="1"/>
    <col min="8213" max="8455" width="10.25" style="34" hidden="1"/>
    <col min="8456" max="8456" width="6.375" style="34" customWidth="1"/>
    <col min="8457" max="8457" width="29.25" style="34" customWidth="1"/>
    <col min="8458" max="8464" width="14.375" style="34" customWidth="1"/>
    <col min="8465" max="8465" width="28.25" style="34" customWidth="1"/>
    <col min="8466" max="8467" width="14.375" style="34" customWidth="1"/>
    <col min="8468" max="8468" width="6.375" style="34" customWidth="1"/>
    <col min="8469" max="8711" width="10.25" style="34" hidden="1"/>
    <col min="8712" max="8712" width="6.375" style="34" customWidth="1"/>
    <col min="8713" max="8713" width="29.25" style="34" customWidth="1"/>
    <col min="8714" max="8720" width="14.375" style="34" customWidth="1"/>
    <col min="8721" max="8721" width="28.25" style="34" customWidth="1"/>
    <col min="8722" max="8723" width="14.375" style="34" customWidth="1"/>
    <col min="8724" max="8724" width="6.375" style="34" customWidth="1"/>
    <col min="8725" max="8967" width="10.25" style="34" hidden="1"/>
    <col min="8968" max="8968" width="6.375" style="34" customWidth="1"/>
    <col min="8969" max="8969" width="29.25" style="34" customWidth="1"/>
    <col min="8970" max="8976" width="14.375" style="34" customWidth="1"/>
    <col min="8977" max="8977" width="28.25" style="34" customWidth="1"/>
    <col min="8978" max="8979" width="14.375" style="34" customWidth="1"/>
    <col min="8980" max="8980" width="6.375" style="34" customWidth="1"/>
    <col min="8981" max="9223" width="10.25" style="34" hidden="1"/>
    <col min="9224" max="9224" width="6.375" style="34" customWidth="1"/>
    <col min="9225" max="9225" width="29.25" style="34" customWidth="1"/>
    <col min="9226" max="9232" width="14.375" style="34" customWidth="1"/>
    <col min="9233" max="9233" width="28.25" style="34" customWidth="1"/>
    <col min="9234" max="9235" width="14.375" style="34" customWidth="1"/>
    <col min="9236" max="9236" width="6.375" style="34" customWidth="1"/>
    <col min="9237" max="9479" width="10.25" style="34" hidden="1"/>
    <col min="9480" max="9480" width="6.375" style="34" customWidth="1"/>
    <col min="9481" max="9481" width="29.25" style="34" customWidth="1"/>
    <col min="9482" max="9488" width="14.375" style="34" customWidth="1"/>
    <col min="9489" max="9489" width="28.25" style="34" customWidth="1"/>
    <col min="9490" max="9491" width="14.375" style="34" customWidth="1"/>
    <col min="9492" max="9492" width="6.375" style="34" customWidth="1"/>
    <col min="9493" max="9735" width="10.25" style="34" hidden="1"/>
    <col min="9736" max="9736" width="6.375" style="34" customWidth="1"/>
    <col min="9737" max="9737" width="29.25" style="34" customWidth="1"/>
    <col min="9738" max="9744" width="14.375" style="34" customWidth="1"/>
    <col min="9745" max="9745" width="28.25" style="34" customWidth="1"/>
    <col min="9746" max="9747" width="14.375" style="34" customWidth="1"/>
    <col min="9748" max="9748" width="6.375" style="34" customWidth="1"/>
    <col min="9749" max="9991" width="10.25" style="34" hidden="1"/>
    <col min="9992" max="9992" width="6.375" style="34" customWidth="1"/>
    <col min="9993" max="9993" width="29.25" style="34" customWidth="1"/>
    <col min="9994" max="10000" width="14.375" style="34" customWidth="1"/>
    <col min="10001" max="10001" width="28.25" style="34" customWidth="1"/>
    <col min="10002" max="10003" width="14.375" style="34" customWidth="1"/>
    <col min="10004" max="10004" width="6.375" style="34" customWidth="1"/>
    <col min="10005" max="10247" width="10.25" style="34" hidden="1"/>
    <col min="10248" max="10248" width="6.375" style="34" customWidth="1"/>
    <col min="10249" max="10249" width="29.25" style="34" customWidth="1"/>
    <col min="10250" max="10256" width="14.375" style="34" customWidth="1"/>
    <col min="10257" max="10257" width="28.25" style="34" customWidth="1"/>
    <col min="10258" max="10259" width="14.375" style="34" customWidth="1"/>
    <col min="10260" max="10260" width="6.375" style="34" customWidth="1"/>
    <col min="10261" max="10503" width="10.25" style="34" hidden="1"/>
    <col min="10504" max="10504" width="6.375" style="34" customWidth="1"/>
    <col min="10505" max="10505" width="29.25" style="34" customWidth="1"/>
    <col min="10506" max="10512" width="14.375" style="34" customWidth="1"/>
    <col min="10513" max="10513" width="28.25" style="34" customWidth="1"/>
    <col min="10514" max="10515" width="14.375" style="34" customWidth="1"/>
    <col min="10516" max="10516" width="6.375" style="34" customWidth="1"/>
    <col min="10517" max="10759" width="10.25" style="34" hidden="1"/>
    <col min="10760" max="10760" width="6.375" style="34" customWidth="1"/>
    <col min="10761" max="10761" width="29.25" style="34" customWidth="1"/>
    <col min="10762" max="10768" width="14.375" style="34" customWidth="1"/>
    <col min="10769" max="10769" width="28.25" style="34" customWidth="1"/>
    <col min="10770" max="10771" width="14.375" style="34" customWidth="1"/>
    <col min="10772" max="10772" width="6.375" style="34" customWidth="1"/>
    <col min="10773" max="11015" width="10.25" style="34" hidden="1"/>
    <col min="11016" max="11016" width="6.375" style="34" customWidth="1"/>
    <col min="11017" max="11017" width="29.25" style="34" customWidth="1"/>
    <col min="11018" max="11024" width="14.375" style="34" customWidth="1"/>
    <col min="11025" max="11025" width="28.25" style="34" customWidth="1"/>
    <col min="11026" max="11027" width="14.375" style="34" customWidth="1"/>
    <col min="11028" max="11028" width="6.375" style="34" customWidth="1"/>
    <col min="11029" max="11271" width="10.25" style="34" hidden="1"/>
    <col min="11272" max="11272" width="6.375" style="34" customWidth="1"/>
    <col min="11273" max="11273" width="29.25" style="34" customWidth="1"/>
    <col min="11274" max="11280" width="14.375" style="34" customWidth="1"/>
    <col min="11281" max="11281" width="28.25" style="34" customWidth="1"/>
    <col min="11282" max="11283" width="14.375" style="34" customWidth="1"/>
    <col min="11284" max="11284" width="6.375" style="34" customWidth="1"/>
    <col min="11285" max="11527" width="10.25" style="34" hidden="1"/>
    <col min="11528" max="11528" width="6.375" style="34" customWidth="1"/>
    <col min="11529" max="11529" width="29.25" style="34" customWidth="1"/>
    <col min="11530" max="11536" width="14.375" style="34" customWidth="1"/>
    <col min="11537" max="11537" width="28.25" style="34" customWidth="1"/>
    <col min="11538" max="11539" width="14.375" style="34" customWidth="1"/>
    <col min="11540" max="11540" width="6.375" style="34" customWidth="1"/>
    <col min="11541" max="11783" width="10.25" style="34" hidden="1"/>
    <col min="11784" max="11784" width="6.375" style="34" customWidth="1"/>
    <col min="11785" max="11785" width="29.25" style="34" customWidth="1"/>
    <col min="11786" max="11792" width="14.375" style="34" customWidth="1"/>
    <col min="11793" max="11793" width="28.25" style="34" customWidth="1"/>
    <col min="11794" max="11795" width="14.375" style="34" customWidth="1"/>
    <col min="11796" max="11796" width="6.375" style="34" customWidth="1"/>
    <col min="11797" max="12039" width="10.25" style="34" hidden="1"/>
    <col min="12040" max="12040" width="6.375" style="34" customWidth="1"/>
    <col min="12041" max="12041" width="29.25" style="34" customWidth="1"/>
    <col min="12042" max="12048" width="14.375" style="34" customWidth="1"/>
    <col min="12049" max="12049" width="28.25" style="34" customWidth="1"/>
    <col min="12050" max="12051" width="14.375" style="34" customWidth="1"/>
    <col min="12052" max="12052" width="6.375" style="34" customWidth="1"/>
    <col min="12053" max="12295" width="10.25" style="34" hidden="1"/>
    <col min="12296" max="12296" width="6.375" style="34" customWidth="1"/>
    <col min="12297" max="12297" width="29.25" style="34" customWidth="1"/>
    <col min="12298" max="12304" width="14.375" style="34" customWidth="1"/>
    <col min="12305" max="12305" width="28.25" style="34" customWidth="1"/>
    <col min="12306" max="12307" width="14.375" style="34" customWidth="1"/>
    <col min="12308" max="12308" width="6.375" style="34" customWidth="1"/>
    <col min="12309" max="12551" width="10.25" style="34" hidden="1"/>
    <col min="12552" max="12552" width="6.375" style="34" customWidth="1"/>
    <col min="12553" max="12553" width="29.25" style="34" customWidth="1"/>
    <col min="12554" max="12560" width="14.375" style="34" customWidth="1"/>
    <col min="12561" max="12561" width="28.25" style="34" customWidth="1"/>
    <col min="12562" max="12563" width="14.375" style="34" customWidth="1"/>
    <col min="12564" max="12564" width="6.375" style="34" customWidth="1"/>
    <col min="12565" max="12807" width="10.25" style="34" hidden="1"/>
    <col min="12808" max="12808" width="6.375" style="34" customWidth="1"/>
    <col min="12809" max="12809" width="29.25" style="34" customWidth="1"/>
    <col min="12810" max="12816" width="14.375" style="34" customWidth="1"/>
    <col min="12817" max="12817" width="28.25" style="34" customWidth="1"/>
    <col min="12818" max="12819" width="14.375" style="34" customWidth="1"/>
    <col min="12820" max="12820" width="6.375" style="34" customWidth="1"/>
    <col min="12821" max="13063" width="10.25" style="34" hidden="1"/>
    <col min="13064" max="13064" width="6.375" style="34" customWidth="1"/>
    <col min="13065" max="13065" width="29.25" style="34" customWidth="1"/>
    <col min="13066" max="13072" width="14.375" style="34" customWidth="1"/>
    <col min="13073" max="13073" width="28.25" style="34" customWidth="1"/>
    <col min="13074" max="13075" width="14.375" style="34" customWidth="1"/>
    <col min="13076" max="13076" width="6.375" style="34" customWidth="1"/>
    <col min="13077" max="13319" width="10.25" style="34" hidden="1"/>
    <col min="13320" max="13320" width="6.375" style="34" customWidth="1"/>
    <col min="13321" max="13321" width="29.25" style="34" customWidth="1"/>
    <col min="13322" max="13328" width="14.375" style="34" customWidth="1"/>
    <col min="13329" max="13329" width="28.25" style="34" customWidth="1"/>
    <col min="13330" max="13331" width="14.375" style="34" customWidth="1"/>
    <col min="13332" max="13332" width="6.375" style="34" customWidth="1"/>
    <col min="13333" max="13575" width="10.25" style="34" hidden="1"/>
    <col min="13576" max="13576" width="6.375" style="34" customWidth="1"/>
    <col min="13577" max="13577" width="29.25" style="34" customWidth="1"/>
    <col min="13578" max="13584" width="14.375" style="34" customWidth="1"/>
    <col min="13585" max="13585" width="28.25" style="34" customWidth="1"/>
    <col min="13586" max="13587" width="14.375" style="34" customWidth="1"/>
    <col min="13588" max="13588" width="6.375" style="34" customWidth="1"/>
    <col min="13589" max="13831" width="10.25" style="34" hidden="1"/>
    <col min="13832" max="13832" width="6.375" style="34" customWidth="1"/>
    <col min="13833" max="13833" width="29.25" style="34" customWidth="1"/>
    <col min="13834" max="13840" width="14.375" style="34" customWidth="1"/>
    <col min="13841" max="13841" width="28.25" style="34" customWidth="1"/>
    <col min="13842" max="13843" width="14.375" style="34" customWidth="1"/>
    <col min="13844" max="13844" width="6.375" style="34" customWidth="1"/>
    <col min="13845" max="14087" width="10.25" style="34" hidden="1"/>
    <col min="14088" max="14088" width="6.375" style="34" customWidth="1"/>
    <col min="14089" max="14089" width="29.25" style="34" customWidth="1"/>
    <col min="14090" max="14096" width="14.375" style="34" customWidth="1"/>
    <col min="14097" max="14097" width="28.25" style="34" customWidth="1"/>
    <col min="14098" max="14099" width="14.375" style="34" customWidth="1"/>
    <col min="14100" max="14100" width="6.375" style="34" customWidth="1"/>
    <col min="14101" max="14343" width="10.25" style="34" hidden="1"/>
    <col min="14344" max="14344" width="6.375" style="34" customWidth="1"/>
    <col min="14345" max="14345" width="29.25" style="34" customWidth="1"/>
    <col min="14346" max="14352" width="14.375" style="34" customWidth="1"/>
    <col min="14353" max="14353" width="28.25" style="34" customWidth="1"/>
    <col min="14354" max="14355" width="14.375" style="34" customWidth="1"/>
    <col min="14356" max="14356" width="6.375" style="34" customWidth="1"/>
    <col min="14357" max="14599" width="10.25" style="34" hidden="1"/>
    <col min="14600" max="14600" width="6.375" style="34" customWidth="1"/>
    <col min="14601" max="14601" width="29.25" style="34" customWidth="1"/>
    <col min="14602" max="14608" width="14.375" style="34" customWidth="1"/>
    <col min="14609" max="14609" width="28.25" style="34" customWidth="1"/>
    <col min="14610" max="14611" width="14.375" style="34" customWidth="1"/>
    <col min="14612" max="14612" width="6.375" style="34" customWidth="1"/>
    <col min="14613" max="14855" width="10.25" style="34" hidden="1"/>
    <col min="14856" max="14856" width="6.375" style="34" customWidth="1"/>
    <col min="14857" max="14857" width="29.25" style="34" customWidth="1"/>
    <col min="14858" max="14864" width="14.375" style="34" customWidth="1"/>
    <col min="14865" max="14865" width="28.25" style="34" customWidth="1"/>
    <col min="14866" max="14867" width="14.375" style="34" customWidth="1"/>
    <col min="14868" max="14868" width="6.375" style="34" customWidth="1"/>
    <col min="14869" max="15111" width="10.25" style="34" hidden="1"/>
    <col min="15112" max="15112" width="6.375" style="34" customWidth="1"/>
    <col min="15113" max="15113" width="29.25" style="34" customWidth="1"/>
    <col min="15114" max="15120" width="14.375" style="34" customWidth="1"/>
    <col min="15121" max="15121" width="28.25" style="34" customWidth="1"/>
    <col min="15122" max="15123" width="14.375" style="34" customWidth="1"/>
    <col min="15124" max="15124" width="6.375" style="34" customWidth="1"/>
    <col min="15125" max="15367" width="10.25" style="34" hidden="1"/>
    <col min="15368" max="15368" width="6.375" style="34" customWidth="1"/>
    <col min="15369" max="15369" width="29.25" style="34" customWidth="1"/>
    <col min="15370" max="15376" width="14.375" style="34" customWidth="1"/>
    <col min="15377" max="15377" width="28.25" style="34" customWidth="1"/>
    <col min="15378" max="15379" width="14.375" style="34" customWidth="1"/>
    <col min="15380" max="15380" width="6.375" style="34" customWidth="1"/>
    <col min="15381" max="15623" width="10.25" style="34" hidden="1"/>
    <col min="15624" max="15624" width="6.375" style="34" customWidth="1"/>
    <col min="15625" max="15625" width="29.25" style="34" customWidth="1"/>
    <col min="15626" max="15632" width="14.375" style="34" customWidth="1"/>
    <col min="15633" max="15633" width="28.25" style="34" customWidth="1"/>
    <col min="15634" max="15635" width="14.375" style="34" customWidth="1"/>
    <col min="15636" max="15636" width="6.375" style="34" customWidth="1"/>
    <col min="15637" max="15879" width="10.25" style="34" hidden="1"/>
    <col min="15880" max="15880" width="6.375" style="34" customWidth="1"/>
    <col min="15881" max="15881" width="29.25" style="34" customWidth="1"/>
    <col min="15882" max="15888" width="14.375" style="34" customWidth="1"/>
    <col min="15889" max="15889" width="28.25" style="34" customWidth="1"/>
    <col min="15890" max="15891" width="14.375" style="34" customWidth="1"/>
    <col min="15892" max="15892" width="6.375" style="34" customWidth="1"/>
    <col min="15893" max="16135" width="10.25" style="34" hidden="1"/>
    <col min="16136" max="16136" width="6.375" style="34" customWidth="1"/>
    <col min="16137" max="16137" width="29.25" style="34" customWidth="1"/>
    <col min="16138" max="16144" width="14.375" style="34" customWidth="1"/>
    <col min="16145" max="16145" width="28.25" style="34" customWidth="1"/>
    <col min="16146" max="16147" width="14.375" style="34" customWidth="1"/>
    <col min="16148" max="16148" width="6.375" style="34" customWidth="1"/>
    <col min="16149" max="16384" width="10.25" style="34" hidden="1"/>
  </cols>
  <sheetData>
    <row r="1" spans="1:21" ht="20.100000000000001" customHeight="1" x14ac:dyDescent="0.45">
      <c r="A1" s="48"/>
      <c r="B1" s="33" t="s">
        <v>70</v>
      </c>
    </row>
    <row r="2" spans="1:21" ht="60" customHeight="1" x14ac:dyDescent="0.45">
      <c r="B2" s="30"/>
      <c r="E2" s="35"/>
      <c r="F2" s="35"/>
      <c r="G2" s="35"/>
      <c r="H2" s="35"/>
      <c r="I2" s="35"/>
      <c r="J2" s="35"/>
      <c r="K2" s="35"/>
      <c r="L2" s="35"/>
      <c r="M2" s="35"/>
      <c r="N2" s="35"/>
      <c r="Q2" s="32"/>
    </row>
    <row r="3" spans="1:21" ht="20.100000000000001" customHeight="1" x14ac:dyDescent="0.45">
      <c r="B3" s="1" t="s">
        <v>0</v>
      </c>
      <c r="C3" s="6"/>
      <c r="D3" s="6"/>
      <c r="E3" s="6"/>
      <c r="F3" s="6"/>
      <c r="M3" s="35"/>
      <c r="N3" s="35"/>
      <c r="Q3" s="1" t="s">
        <v>1</v>
      </c>
    </row>
    <row r="4" spans="1:21" ht="20.100000000000001" customHeight="1" x14ac:dyDescent="0.45">
      <c r="B4" s="1" t="s">
        <v>2</v>
      </c>
      <c r="C4" s="6"/>
      <c r="D4" s="6"/>
      <c r="E4" s="6"/>
      <c r="F4" s="6"/>
      <c r="M4" s="35"/>
      <c r="N4" s="35"/>
      <c r="Q4" s="1" t="s">
        <v>3</v>
      </c>
    </row>
    <row r="5" spans="1:21" ht="20.100000000000001" customHeight="1" x14ac:dyDescent="0.45">
      <c r="B5" s="36" t="s">
        <v>4</v>
      </c>
    </row>
    <row r="6" spans="1:21" ht="51" customHeight="1" x14ac:dyDescent="0.45">
      <c r="B6" s="26" t="s">
        <v>117</v>
      </c>
      <c r="C6" s="124" t="s">
        <v>93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58" t="s">
        <v>121</v>
      </c>
      <c r="R6" s="64"/>
      <c r="S6" s="64"/>
      <c r="T6" s="64"/>
    </row>
    <row r="7" spans="1:21" ht="50.1" customHeight="1" x14ac:dyDescent="0.45">
      <c r="B7" s="127" t="s">
        <v>72</v>
      </c>
      <c r="C7" s="121" t="s">
        <v>73</v>
      </c>
      <c r="D7" s="122"/>
      <c r="E7" s="121">
        <v>1984</v>
      </c>
      <c r="F7" s="122"/>
      <c r="G7" s="121" t="s">
        <v>74</v>
      </c>
      <c r="H7" s="122"/>
      <c r="I7" s="121" t="s">
        <v>75</v>
      </c>
      <c r="J7" s="122"/>
      <c r="K7" s="121" t="s">
        <v>76</v>
      </c>
      <c r="L7" s="122"/>
      <c r="M7" s="121" t="s">
        <v>77</v>
      </c>
      <c r="N7" s="122"/>
      <c r="O7" s="121" t="s">
        <v>78</v>
      </c>
      <c r="P7" s="122"/>
      <c r="Q7" s="61" t="s">
        <v>79</v>
      </c>
      <c r="R7" s="123"/>
      <c r="S7" s="123"/>
      <c r="T7" s="64"/>
    </row>
    <row r="8" spans="1:21" ht="24.75" customHeight="1" x14ac:dyDescent="0.45">
      <c r="B8" s="128"/>
      <c r="C8" s="17" t="s">
        <v>109</v>
      </c>
      <c r="D8" s="17" t="s">
        <v>110</v>
      </c>
      <c r="E8" s="17" t="s">
        <v>109</v>
      </c>
      <c r="F8" s="17" t="s">
        <v>110</v>
      </c>
      <c r="G8" s="17" t="s">
        <v>109</v>
      </c>
      <c r="H8" s="17" t="s">
        <v>110</v>
      </c>
      <c r="I8" s="17" t="s">
        <v>109</v>
      </c>
      <c r="J8" s="17" t="s">
        <v>110</v>
      </c>
      <c r="K8" s="17" t="s">
        <v>109</v>
      </c>
      <c r="L8" s="17" t="s">
        <v>110</v>
      </c>
      <c r="M8" s="17" t="s">
        <v>109</v>
      </c>
      <c r="N8" s="17" t="s">
        <v>110</v>
      </c>
      <c r="O8" s="17" t="s">
        <v>109</v>
      </c>
      <c r="P8" s="17" t="s">
        <v>110</v>
      </c>
      <c r="Q8" s="61"/>
      <c r="R8" s="64"/>
      <c r="S8" s="64"/>
      <c r="T8" s="64"/>
    </row>
    <row r="9" spans="1:21" ht="20.100000000000001" customHeight="1" x14ac:dyDescent="0.45">
      <c r="B9" s="14" t="s">
        <v>80</v>
      </c>
      <c r="C9" s="70">
        <v>0</v>
      </c>
      <c r="D9" s="70">
        <v>0</v>
      </c>
      <c r="E9" s="70">
        <v>19</v>
      </c>
      <c r="F9" s="70">
        <v>757</v>
      </c>
      <c r="G9" s="70">
        <v>14</v>
      </c>
      <c r="H9" s="70">
        <v>45</v>
      </c>
      <c r="I9" s="70">
        <v>41</v>
      </c>
      <c r="J9" s="70">
        <v>46</v>
      </c>
      <c r="K9" s="70">
        <v>28</v>
      </c>
      <c r="L9" s="70">
        <v>41</v>
      </c>
      <c r="M9" s="70">
        <v>50</v>
      </c>
      <c r="N9" s="70">
        <v>128</v>
      </c>
      <c r="O9" s="70">
        <v>9637</v>
      </c>
      <c r="P9" s="73">
        <v>5245</v>
      </c>
      <c r="Q9" s="20" t="s">
        <v>94</v>
      </c>
      <c r="R9" s="65"/>
      <c r="S9" s="65"/>
      <c r="T9" s="66"/>
      <c r="U9" s="49"/>
    </row>
    <row r="10" spans="1:21" ht="20.100000000000001" customHeight="1" x14ac:dyDescent="0.45">
      <c r="B10" s="14" t="s">
        <v>81</v>
      </c>
      <c r="C10" s="70">
        <v>0</v>
      </c>
      <c r="D10" s="70">
        <v>0</v>
      </c>
      <c r="E10" s="70">
        <v>2</v>
      </c>
      <c r="F10" s="70">
        <v>22</v>
      </c>
      <c r="G10" s="70">
        <v>1</v>
      </c>
      <c r="H10" s="70">
        <v>24</v>
      </c>
      <c r="I10" s="70">
        <v>21</v>
      </c>
      <c r="J10" s="70">
        <v>121</v>
      </c>
      <c r="K10" s="70">
        <v>52</v>
      </c>
      <c r="L10" s="70">
        <v>207</v>
      </c>
      <c r="M10" s="70">
        <v>206</v>
      </c>
      <c r="N10" s="70">
        <v>640</v>
      </c>
      <c r="O10" s="70">
        <v>14856</v>
      </c>
      <c r="P10" s="73">
        <v>15074</v>
      </c>
      <c r="Q10" s="20" t="s">
        <v>95</v>
      </c>
      <c r="R10" s="65"/>
      <c r="S10" s="65"/>
      <c r="T10" s="64"/>
    </row>
    <row r="11" spans="1:21" ht="20.100000000000001" customHeight="1" thickBot="1" x14ac:dyDescent="0.5">
      <c r="B11" s="18" t="s">
        <v>82</v>
      </c>
      <c r="C11" s="70">
        <v>0</v>
      </c>
      <c r="D11" s="70">
        <v>0</v>
      </c>
      <c r="E11" s="70">
        <v>0</v>
      </c>
      <c r="F11" s="70">
        <v>17</v>
      </c>
      <c r="G11" s="70">
        <v>0</v>
      </c>
      <c r="H11" s="70">
        <v>4</v>
      </c>
      <c r="I11" s="70">
        <v>1</v>
      </c>
      <c r="J11" s="70">
        <v>4</v>
      </c>
      <c r="K11" s="70">
        <v>0</v>
      </c>
      <c r="L11" s="70">
        <v>5</v>
      </c>
      <c r="M11" s="70">
        <v>0</v>
      </c>
      <c r="N11" s="70">
        <v>1</v>
      </c>
      <c r="O11" s="70">
        <v>3426</v>
      </c>
      <c r="P11" s="73">
        <v>4022</v>
      </c>
      <c r="Q11" s="62" t="s">
        <v>83</v>
      </c>
      <c r="R11" s="64"/>
      <c r="S11" s="65"/>
      <c r="T11" s="64"/>
      <c r="U11" s="1"/>
    </row>
    <row r="12" spans="1:21" ht="20.100000000000001" customHeight="1" thickBot="1" x14ac:dyDescent="0.5">
      <c r="B12" s="19" t="s">
        <v>60</v>
      </c>
      <c r="C12" s="75">
        <v>0</v>
      </c>
      <c r="D12" s="75">
        <v>0</v>
      </c>
      <c r="E12" s="75">
        <v>21</v>
      </c>
      <c r="F12" s="75">
        <v>796</v>
      </c>
      <c r="G12" s="75">
        <v>15</v>
      </c>
      <c r="H12" s="75">
        <v>73</v>
      </c>
      <c r="I12" s="75">
        <v>63</v>
      </c>
      <c r="J12" s="75">
        <v>171</v>
      </c>
      <c r="K12" s="75">
        <v>80</v>
      </c>
      <c r="L12" s="75">
        <v>253</v>
      </c>
      <c r="M12" s="75">
        <v>256</v>
      </c>
      <c r="N12" s="75">
        <v>769</v>
      </c>
      <c r="O12" s="75"/>
      <c r="P12" s="78"/>
      <c r="Q12" s="63" t="s">
        <v>84</v>
      </c>
      <c r="R12" s="64"/>
      <c r="S12" s="64"/>
      <c r="T12" s="64"/>
      <c r="U12" s="32"/>
    </row>
    <row r="13" spans="1:21" ht="20.100000000000001" customHeight="1" x14ac:dyDescent="0.45">
      <c r="B13" s="36" t="s">
        <v>4</v>
      </c>
      <c r="R13" s="64"/>
      <c r="S13" s="64"/>
      <c r="T13" s="64"/>
    </row>
    <row r="14" spans="1:21" ht="50.1" customHeight="1" x14ac:dyDescent="0.45">
      <c r="B14" s="127" t="s">
        <v>72</v>
      </c>
      <c r="C14" s="121" t="s">
        <v>85</v>
      </c>
      <c r="D14" s="122"/>
      <c r="E14" s="121">
        <v>397</v>
      </c>
      <c r="F14" s="122"/>
      <c r="G14" s="121" t="s">
        <v>86</v>
      </c>
      <c r="H14" s="122"/>
      <c r="I14" s="121" t="s">
        <v>87</v>
      </c>
      <c r="J14" s="122"/>
      <c r="K14" s="121" t="s">
        <v>88</v>
      </c>
      <c r="L14" s="122"/>
      <c r="M14" s="121" t="s">
        <v>89</v>
      </c>
      <c r="N14" s="122"/>
      <c r="O14" s="121" t="s">
        <v>78</v>
      </c>
      <c r="P14" s="122"/>
      <c r="Q14" s="61" t="s">
        <v>79</v>
      </c>
      <c r="R14" s="64"/>
      <c r="S14" s="64"/>
      <c r="T14" s="64"/>
    </row>
    <row r="15" spans="1:21" ht="20.25" customHeight="1" x14ac:dyDescent="0.45">
      <c r="B15" s="128"/>
      <c r="C15" s="21" t="s">
        <v>109</v>
      </c>
      <c r="D15" s="21" t="s">
        <v>110</v>
      </c>
      <c r="E15" s="21" t="s">
        <v>109</v>
      </c>
      <c r="F15" s="21" t="s">
        <v>110</v>
      </c>
      <c r="G15" s="21" t="s">
        <v>109</v>
      </c>
      <c r="H15" s="21" t="s">
        <v>110</v>
      </c>
      <c r="I15" s="21" t="s">
        <v>109</v>
      </c>
      <c r="J15" s="21" t="s">
        <v>110</v>
      </c>
      <c r="K15" s="21" t="s">
        <v>109</v>
      </c>
      <c r="L15" s="21" t="s">
        <v>110</v>
      </c>
      <c r="M15" s="21" t="s">
        <v>109</v>
      </c>
      <c r="N15" s="21" t="s">
        <v>110</v>
      </c>
      <c r="O15" s="21" t="s">
        <v>109</v>
      </c>
      <c r="P15" s="21" t="s">
        <v>110</v>
      </c>
      <c r="Q15" s="61"/>
      <c r="R15" s="64"/>
      <c r="S15" s="64"/>
      <c r="T15" s="64"/>
    </row>
    <row r="16" spans="1:21" ht="20.100000000000001" customHeight="1" thickBot="1" x14ac:dyDescent="0.5">
      <c r="B16" s="20" t="s">
        <v>90</v>
      </c>
      <c r="C16" s="79">
        <v>3</v>
      </c>
      <c r="D16" s="79">
        <v>18</v>
      </c>
      <c r="E16" s="79">
        <v>33</v>
      </c>
      <c r="F16" s="79">
        <v>48</v>
      </c>
      <c r="G16" s="79">
        <v>210</v>
      </c>
      <c r="H16" s="79">
        <v>302</v>
      </c>
      <c r="I16" s="79">
        <v>147</v>
      </c>
      <c r="J16" s="79">
        <v>156</v>
      </c>
      <c r="K16" s="79">
        <v>44</v>
      </c>
      <c r="L16" s="79">
        <v>87</v>
      </c>
      <c r="M16" s="79">
        <v>20</v>
      </c>
      <c r="N16" s="79">
        <v>168</v>
      </c>
      <c r="O16" s="79">
        <v>1233</v>
      </c>
      <c r="P16" s="80">
        <v>2097</v>
      </c>
      <c r="Q16" s="20" t="s">
        <v>91</v>
      </c>
      <c r="R16" s="65"/>
      <c r="S16" s="65"/>
      <c r="T16" s="64"/>
    </row>
    <row r="17" spans="2:26" ht="20.100000000000001" customHeight="1" x14ac:dyDescent="0.45">
      <c r="B17" s="36"/>
      <c r="R17" s="64"/>
      <c r="S17" s="64"/>
      <c r="T17" s="64"/>
    </row>
    <row r="18" spans="2:26" ht="20.100000000000001" customHeight="1" x14ac:dyDescent="0.45">
      <c r="B18" s="81" t="s">
        <v>126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66"/>
      <c r="S18" s="66"/>
      <c r="T18" s="64"/>
      <c r="V18" s="49"/>
      <c r="W18" s="49"/>
      <c r="X18" s="49"/>
      <c r="Y18" s="49"/>
      <c r="Z18" s="49"/>
    </row>
    <row r="20" spans="2:26" ht="20.100000000000001" customHeight="1" x14ac:dyDescent="0.45">
      <c r="B20" s="45" t="s">
        <v>62</v>
      </c>
      <c r="E20" s="46"/>
      <c r="F20" s="46"/>
      <c r="I20" s="46"/>
      <c r="J20" s="46"/>
      <c r="K20" s="5" t="s">
        <v>63</v>
      </c>
      <c r="L20" s="5"/>
      <c r="M20" s="1"/>
      <c r="N20" s="1"/>
      <c r="O20" s="1"/>
      <c r="P20" s="1"/>
      <c r="V20" s="1"/>
    </row>
    <row r="21" spans="2:26" x14ac:dyDescent="0.4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V21" s="32"/>
      <c r="W21" s="32"/>
    </row>
    <row r="22" spans="2:26" x14ac:dyDescent="0.4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26" x14ac:dyDescent="0.4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2:26" x14ac:dyDescent="0.4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2:26" x14ac:dyDescent="0.4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26" x14ac:dyDescent="0.4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2:26" x14ac:dyDescent="0.4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2:26" x14ac:dyDescent="0.4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2:26" x14ac:dyDescent="0.4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2:26" x14ac:dyDescent="0.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2:26" x14ac:dyDescent="0.4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2:26" x14ac:dyDescent="0.4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2:16" x14ac:dyDescent="0.4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</sheetData>
  <mergeCells count="19">
    <mergeCell ref="R7:S7"/>
    <mergeCell ref="C6:P6"/>
    <mergeCell ref="B7:B8"/>
    <mergeCell ref="B14:B15"/>
    <mergeCell ref="B18:Q18"/>
    <mergeCell ref="C7:D7"/>
    <mergeCell ref="E7:F7"/>
    <mergeCell ref="C14:D14"/>
    <mergeCell ref="E14:F14"/>
    <mergeCell ref="G7:H7"/>
    <mergeCell ref="G14:H14"/>
    <mergeCell ref="I7:J7"/>
    <mergeCell ref="I14:J14"/>
    <mergeCell ref="K7:L7"/>
    <mergeCell ref="K14:L14"/>
    <mergeCell ref="M7:N7"/>
    <mergeCell ref="M14:N14"/>
    <mergeCell ref="O7:P7"/>
    <mergeCell ref="O14:P14"/>
  </mergeCell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E73F-7CD1-49E2-9188-692C27484FB4}">
  <dimension ref="A1:WXL42"/>
  <sheetViews>
    <sheetView showGridLines="0" rightToLeft="1" zoomScale="51" zoomScaleNormal="51" workbookViewId="0">
      <selection activeCell="V51" sqref="V51"/>
    </sheetView>
  </sheetViews>
  <sheetFormatPr defaultColWidth="0" defaultRowHeight="18.75" x14ac:dyDescent="0.45"/>
  <cols>
    <col min="1" max="1" width="6.375" style="32" customWidth="1"/>
    <col min="2" max="2" width="29.25" style="34" customWidth="1"/>
    <col min="3" max="50" width="12.125" style="34" customWidth="1"/>
    <col min="51" max="51" width="30.75" style="34" customWidth="1"/>
    <col min="52" max="55" width="12.125" style="34" customWidth="1"/>
    <col min="56" max="56" width="6.375" style="32" customWidth="1"/>
    <col min="57" max="74" width="0" style="34" hidden="1"/>
    <col min="75" max="280" width="10.25" style="34" hidden="1"/>
    <col min="281" max="281" width="6.375" style="34" customWidth="1"/>
    <col min="282" max="282" width="29.25" style="34" customWidth="1"/>
    <col min="283" max="306" width="12.125" style="34" customWidth="1"/>
    <col min="307" max="307" width="30.75" style="34" customWidth="1"/>
    <col min="308" max="311" width="12.125" style="34" customWidth="1"/>
    <col min="312" max="312" width="6.375" style="34" customWidth="1"/>
    <col min="313" max="536" width="10.25" style="34" hidden="1"/>
    <col min="537" max="537" width="6.375" style="34" customWidth="1"/>
    <col min="538" max="538" width="29.25" style="34" customWidth="1"/>
    <col min="539" max="562" width="12.125" style="34" customWidth="1"/>
    <col min="563" max="563" width="30.75" style="34" customWidth="1"/>
    <col min="564" max="567" width="12.125" style="34" customWidth="1"/>
    <col min="568" max="568" width="6.375" style="34" customWidth="1"/>
    <col min="569" max="792" width="10.25" style="34" hidden="1"/>
    <col min="793" max="793" width="6.375" style="34" customWidth="1"/>
    <col min="794" max="794" width="29.25" style="34" customWidth="1"/>
    <col min="795" max="818" width="12.125" style="34" customWidth="1"/>
    <col min="819" max="819" width="30.75" style="34" customWidth="1"/>
    <col min="820" max="823" width="12.125" style="34" customWidth="1"/>
    <col min="824" max="824" width="6.375" style="34" customWidth="1"/>
    <col min="825" max="1048" width="10.25" style="34" hidden="1"/>
    <col min="1049" max="1049" width="6.375" style="34" customWidth="1"/>
    <col min="1050" max="1050" width="29.25" style="34" customWidth="1"/>
    <col min="1051" max="1074" width="12.125" style="34" customWidth="1"/>
    <col min="1075" max="1075" width="30.75" style="34" customWidth="1"/>
    <col min="1076" max="1079" width="12.125" style="34" customWidth="1"/>
    <col min="1080" max="1080" width="6.375" style="34" customWidth="1"/>
    <col min="1081" max="1304" width="10.25" style="34" hidden="1"/>
    <col min="1305" max="1305" width="6.375" style="34" customWidth="1"/>
    <col min="1306" max="1306" width="29.25" style="34" customWidth="1"/>
    <col min="1307" max="1330" width="12.125" style="34" customWidth="1"/>
    <col min="1331" max="1331" width="30.75" style="34" customWidth="1"/>
    <col min="1332" max="1335" width="12.125" style="34" customWidth="1"/>
    <col min="1336" max="1336" width="6.375" style="34" customWidth="1"/>
    <col min="1337" max="1560" width="10.25" style="34" hidden="1"/>
    <col min="1561" max="1561" width="6.375" style="34" customWidth="1"/>
    <col min="1562" max="1562" width="29.25" style="34" customWidth="1"/>
    <col min="1563" max="1586" width="12.125" style="34" customWidth="1"/>
    <col min="1587" max="1587" width="30.75" style="34" customWidth="1"/>
    <col min="1588" max="1591" width="12.125" style="34" customWidth="1"/>
    <col min="1592" max="1592" width="6.375" style="34" customWidth="1"/>
    <col min="1593" max="1816" width="10.25" style="34" hidden="1"/>
    <col min="1817" max="1817" width="6.375" style="34" customWidth="1"/>
    <col min="1818" max="1818" width="29.25" style="34" customWidth="1"/>
    <col min="1819" max="1842" width="12.125" style="34" customWidth="1"/>
    <col min="1843" max="1843" width="30.75" style="34" customWidth="1"/>
    <col min="1844" max="1847" width="12.125" style="34" customWidth="1"/>
    <col min="1848" max="1848" width="6.375" style="34" customWidth="1"/>
    <col min="1849" max="2072" width="10.25" style="34" hidden="1"/>
    <col min="2073" max="2073" width="6.375" style="34" customWidth="1"/>
    <col min="2074" max="2074" width="29.25" style="34" customWidth="1"/>
    <col min="2075" max="2098" width="12.125" style="34" customWidth="1"/>
    <col min="2099" max="2099" width="30.75" style="34" customWidth="1"/>
    <col min="2100" max="2103" width="12.125" style="34" customWidth="1"/>
    <col min="2104" max="2104" width="6.375" style="34" customWidth="1"/>
    <col min="2105" max="2328" width="10.25" style="34" hidden="1"/>
    <col min="2329" max="2329" width="6.375" style="34" customWidth="1"/>
    <col min="2330" max="2330" width="29.25" style="34" customWidth="1"/>
    <col min="2331" max="2354" width="12.125" style="34" customWidth="1"/>
    <col min="2355" max="2355" width="30.75" style="34" customWidth="1"/>
    <col min="2356" max="2359" width="12.125" style="34" customWidth="1"/>
    <col min="2360" max="2360" width="6.375" style="34" customWidth="1"/>
    <col min="2361" max="2584" width="10.25" style="34" hidden="1"/>
    <col min="2585" max="2585" width="6.375" style="34" customWidth="1"/>
    <col min="2586" max="2586" width="29.25" style="34" customWidth="1"/>
    <col min="2587" max="2610" width="12.125" style="34" customWidth="1"/>
    <col min="2611" max="2611" width="30.75" style="34" customWidth="1"/>
    <col min="2612" max="2615" width="12.125" style="34" customWidth="1"/>
    <col min="2616" max="2616" width="6.375" style="34" customWidth="1"/>
    <col min="2617" max="2840" width="10.25" style="34" hidden="1"/>
    <col min="2841" max="2841" width="6.375" style="34" customWidth="1"/>
    <col min="2842" max="2842" width="29.25" style="34" customWidth="1"/>
    <col min="2843" max="2866" width="12.125" style="34" customWidth="1"/>
    <col min="2867" max="2867" width="30.75" style="34" customWidth="1"/>
    <col min="2868" max="2871" width="12.125" style="34" customWidth="1"/>
    <col min="2872" max="2872" width="6.375" style="34" customWidth="1"/>
    <col min="2873" max="3096" width="10.25" style="34" hidden="1"/>
    <col min="3097" max="3097" width="6.375" style="34" customWidth="1"/>
    <col min="3098" max="3098" width="29.25" style="34" customWidth="1"/>
    <col min="3099" max="3122" width="12.125" style="34" customWidth="1"/>
    <col min="3123" max="3123" width="30.75" style="34" customWidth="1"/>
    <col min="3124" max="3127" width="12.125" style="34" customWidth="1"/>
    <col min="3128" max="3128" width="6.375" style="34" customWidth="1"/>
    <col min="3129" max="3352" width="10.25" style="34" hidden="1"/>
    <col min="3353" max="3353" width="6.375" style="34" customWidth="1"/>
    <col min="3354" max="3354" width="29.25" style="34" customWidth="1"/>
    <col min="3355" max="3378" width="12.125" style="34" customWidth="1"/>
    <col min="3379" max="3379" width="30.75" style="34" customWidth="1"/>
    <col min="3380" max="3383" width="12.125" style="34" customWidth="1"/>
    <col min="3384" max="3384" width="6.375" style="34" customWidth="1"/>
    <col min="3385" max="3608" width="10.25" style="34" hidden="1"/>
    <col min="3609" max="3609" width="6.375" style="34" customWidth="1"/>
    <col min="3610" max="3610" width="29.25" style="34" customWidth="1"/>
    <col min="3611" max="3634" width="12.125" style="34" customWidth="1"/>
    <col min="3635" max="3635" width="30.75" style="34" customWidth="1"/>
    <col min="3636" max="3639" width="12.125" style="34" customWidth="1"/>
    <col min="3640" max="3640" width="6.375" style="34" customWidth="1"/>
    <col min="3641" max="3864" width="10.25" style="34" hidden="1"/>
    <col min="3865" max="3865" width="6.375" style="34" customWidth="1"/>
    <col min="3866" max="3866" width="29.25" style="34" customWidth="1"/>
    <col min="3867" max="3890" width="12.125" style="34" customWidth="1"/>
    <col min="3891" max="3891" width="30.75" style="34" customWidth="1"/>
    <col min="3892" max="3895" width="12.125" style="34" customWidth="1"/>
    <col min="3896" max="3896" width="6.375" style="34" customWidth="1"/>
    <col min="3897" max="4120" width="10.25" style="34" hidden="1"/>
    <col min="4121" max="4121" width="6.375" style="34" customWidth="1"/>
    <col min="4122" max="4122" width="29.25" style="34" customWidth="1"/>
    <col min="4123" max="4146" width="12.125" style="34" customWidth="1"/>
    <col min="4147" max="4147" width="30.75" style="34" customWidth="1"/>
    <col min="4148" max="4151" width="12.125" style="34" customWidth="1"/>
    <col min="4152" max="4152" width="6.375" style="34" customWidth="1"/>
    <col min="4153" max="4376" width="10.25" style="34" hidden="1"/>
    <col min="4377" max="4377" width="6.375" style="34" customWidth="1"/>
    <col min="4378" max="4378" width="29.25" style="34" customWidth="1"/>
    <col min="4379" max="4402" width="12.125" style="34" customWidth="1"/>
    <col min="4403" max="4403" width="30.75" style="34" customWidth="1"/>
    <col min="4404" max="4407" width="12.125" style="34" customWidth="1"/>
    <col min="4408" max="4408" width="6.375" style="34" customWidth="1"/>
    <col min="4409" max="4632" width="10.25" style="34" hidden="1"/>
    <col min="4633" max="4633" width="6.375" style="34" customWidth="1"/>
    <col min="4634" max="4634" width="29.25" style="34" customWidth="1"/>
    <col min="4635" max="4658" width="12.125" style="34" customWidth="1"/>
    <col min="4659" max="4659" width="30.75" style="34" customWidth="1"/>
    <col min="4660" max="4663" width="12.125" style="34" customWidth="1"/>
    <col min="4664" max="4664" width="6.375" style="34" customWidth="1"/>
    <col min="4665" max="4888" width="10.25" style="34" hidden="1"/>
    <col min="4889" max="4889" width="6.375" style="34" customWidth="1"/>
    <col min="4890" max="4890" width="29.25" style="34" customWidth="1"/>
    <col min="4891" max="4914" width="12.125" style="34" customWidth="1"/>
    <col min="4915" max="4915" width="30.75" style="34" customWidth="1"/>
    <col min="4916" max="4919" width="12.125" style="34" customWidth="1"/>
    <col min="4920" max="4920" width="6.375" style="34" customWidth="1"/>
    <col min="4921" max="5144" width="10.25" style="34" hidden="1"/>
    <col min="5145" max="5145" width="6.375" style="34" customWidth="1"/>
    <col min="5146" max="5146" width="29.25" style="34" customWidth="1"/>
    <col min="5147" max="5170" width="12.125" style="34" customWidth="1"/>
    <col min="5171" max="5171" width="30.75" style="34" customWidth="1"/>
    <col min="5172" max="5175" width="12.125" style="34" customWidth="1"/>
    <col min="5176" max="5176" width="6.375" style="34" customWidth="1"/>
    <col min="5177" max="5400" width="10.25" style="34" hidden="1"/>
    <col min="5401" max="5401" width="6.375" style="34" customWidth="1"/>
    <col min="5402" max="5402" width="29.25" style="34" customWidth="1"/>
    <col min="5403" max="5426" width="12.125" style="34" customWidth="1"/>
    <col min="5427" max="5427" width="30.75" style="34" customWidth="1"/>
    <col min="5428" max="5431" width="12.125" style="34" customWidth="1"/>
    <col min="5432" max="5432" width="6.375" style="34" customWidth="1"/>
    <col min="5433" max="5656" width="10.25" style="34" hidden="1"/>
    <col min="5657" max="5657" width="6.375" style="34" customWidth="1"/>
    <col min="5658" max="5658" width="29.25" style="34" customWidth="1"/>
    <col min="5659" max="5682" width="12.125" style="34" customWidth="1"/>
    <col min="5683" max="5683" width="30.75" style="34" customWidth="1"/>
    <col min="5684" max="5687" width="12.125" style="34" customWidth="1"/>
    <col min="5688" max="5688" width="6.375" style="34" customWidth="1"/>
    <col min="5689" max="5912" width="10.25" style="34" hidden="1"/>
    <col min="5913" max="5913" width="6.375" style="34" customWidth="1"/>
    <col min="5914" max="5914" width="29.25" style="34" customWidth="1"/>
    <col min="5915" max="5938" width="12.125" style="34" customWidth="1"/>
    <col min="5939" max="5939" width="30.75" style="34" customWidth="1"/>
    <col min="5940" max="5943" width="12.125" style="34" customWidth="1"/>
    <col min="5944" max="5944" width="6.375" style="34" customWidth="1"/>
    <col min="5945" max="6168" width="10.25" style="34" hidden="1"/>
    <col min="6169" max="6169" width="6.375" style="34" customWidth="1"/>
    <col min="6170" max="6170" width="29.25" style="34" customWidth="1"/>
    <col min="6171" max="6194" width="12.125" style="34" customWidth="1"/>
    <col min="6195" max="6195" width="30.75" style="34" customWidth="1"/>
    <col min="6196" max="6199" width="12.125" style="34" customWidth="1"/>
    <col min="6200" max="6200" width="6.375" style="34" customWidth="1"/>
    <col min="6201" max="6424" width="10.25" style="34" hidden="1"/>
    <col min="6425" max="6425" width="6.375" style="34" customWidth="1"/>
    <col min="6426" max="6426" width="29.25" style="34" customWidth="1"/>
    <col min="6427" max="6450" width="12.125" style="34" customWidth="1"/>
    <col min="6451" max="6451" width="30.75" style="34" customWidth="1"/>
    <col min="6452" max="6455" width="12.125" style="34" customWidth="1"/>
    <col min="6456" max="6456" width="6.375" style="34" customWidth="1"/>
    <col min="6457" max="6680" width="10.25" style="34" hidden="1"/>
    <col min="6681" max="6681" width="6.375" style="34" customWidth="1"/>
    <col min="6682" max="6682" width="29.25" style="34" customWidth="1"/>
    <col min="6683" max="6706" width="12.125" style="34" customWidth="1"/>
    <col min="6707" max="6707" width="30.75" style="34" customWidth="1"/>
    <col min="6708" max="6711" width="12.125" style="34" customWidth="1"/>
    <col min="6712" max="6712" width="6.375" style="34" customWidth="1"/>
    <col min="6713" max="6936" width="10.25" style="34" hidden="1"/>
    <col min="6937" max="6937" width="6.375" style="34" customWidth="1"/>
    <col min="6938" max="6938" width="29.25" style="34" customWidth="1"/>
    <col min="6939" max="6962" width="12.125" style="34" customWidth="1"/>
    <col min="6963" max="6963" width="30.75" style="34" customWidth="1"/>
    <col min="6964" max="6967" width="12.125" style="34" customWidth="1"/>
    <col min="6968" max="6968" width="6.375" style="34" customWidth="1"/>
    <col min="6969" max="7192" width="10.25" style="34" hidden="1"/>
    <col min="7193" max="7193" width="6.375" style="34" customWidth="1"/>
    <col min="7194" max="7194" width="29.25" style="34" customWidth="1"/>
    <col min="7195" max="7218" width="12.125" style="34" customWidth="1"/>
    <col min="7219" max="7219" width="30.75" style="34" customWidth="1"/>
    <col min="7220" max="7223" width="12.125" style="34" customWidth="1"/>
    <col min="7224" max="7224" width="6.375" style="34" customWidth="1"/>
    <col min="7225" max="7448" width="10.25" style="34" hidden="1"/>
    <col min="7449" max="7449" width="6.375" style="34" customWidth="1"/>
    <col min="7450" max="7450" width="29.25" style="34" customWidth="1"/>
    <col min="7451" max="7474" width="12.125" style="34" customWidth="1"/>
    <col min="7475" max="7475" width="30.75" style="34" customWidth="1"/>
    <col min="7476" max="7479" width="12.125" style="34" customWidth="1"/>
    <col min="7480" max="7480" width="6.375" style="34" customWidth="1"/>
    <col min="7481" max="7704" width="10.25" style="34" hidden="1"/>
    <col min="7705" max="7705" width="6.375" style="34" customWidth="1"/>
    <col min="7706" max="7706" width="29.25" style="34" customWidth="1"/>
    <col min="7707" max="7730" width="12.125" style="34" customWidth="1"/>
    <col min="7731" max="7731" width="30.75" style="34" customWidth="1"/>
    <col min="7732" max="7735" width="12.125" style="34" customWidth="1"/>
    <col min="7736" max="7736" width="6.375" style="34" customWidth="1"/>
    <col min="7737" max="7960" width="10.25" style="34" hidden="1"/>
    <col min="7961" max="7961" width="6.375" style="34" customWidth="1"/>
    <col min="7962" max="7962" width="29.25" style="34" customWidth="1"/>
    <col min="7963" max="7986" width="12.125" style="34" customWidth="1"/>
    <col min="7987" max="7987" width="30.75" style="34" customWidth="1"/>
    <col min="7988" max="7991" width="12.125" style="34" customWidth="1"/>
    <col min="7992" max="7992" width="6.375" style="34" customWidth="1"/>
    <col min="7993" max="8216" width="10.25" style="34" hidden="1"/>
    <col min="8217" max="8217" width="6.375" style="34" customWidth="1"/>
    <col min="8218" max="8218" width="29.25" style="34" customWidth="1"/>
    <col min="8219" max="8242" width="12.125" style="34" customWidth="1"/>
    <col min="8243" max="8243" width="30.75" style="34" customWidth="1"/>
    <col min="8244" max="8247" width="12.125" style="34" customWidth="1"/>
    <col min="8248" max="8248" width="6.375" style="34" customWidth="1"/>
    <col min="8249" max="8472" width="10.25" style="34" hidden="1"/>
    <col min="8473" max="8473" width="6.375" style="34" customWidth="1"/>
    <col min="8474" max="8474" width="29.25" style="34" customWidth="1"/>
    <col min="8475" max="8498" width="12.125" style="34" customWidth="1"/>
    <col min="8499" max="8499" width="30.75" style="34" customWidth="1"/>
    <col min="8500" max="8503" width="12.125" style="34" customWidth="1"/>
    <col min="8504" max="8504" width="6.375" style="34" customWidth="1"/>
    <col min="8505" max="8728" width="10.25" style="34" hidden="1"/>
    <col min="8729" max="8729" width="6.375" style="34" customWidth="1"/>
    <col min="8730" max="8730" width="29.25" style="34" customWidth="1"/>
    <col min="8731" max="8754" width="12.125" style="34" customWidth="1"/>
    <col min="8755" max="8755" width="30.75" style="34" customWidth="1"/>
    <col min="8756" max="8759" width="12.125" style="34" customWidth="1"/>
    <col min="8760" max="8760" width="6.375" style="34" customWidth="1"/>
    <col min="8761" max="8984" width="10.25" style="34" hidden="1"/>
    <col min="8985" max="8985" width="6.375" style="34" customWidth="1"/>
    <col min="8986" max="8986" width="29.25" style="34" customWidth="1"/>
    <col min="8987" max="9010" width="12.125" style="34" customWidth="1"/>
    <col min="9011" max="9011" width="30.75" style="34" customWidth="1"/>
    <col min="9012" max="9015" width="12.125" style="34" customWidth="1"/>
    <col min="9016" max="9016" width="6.375" style="34" customWidth="1"/>
    <col min="9017" max="9240" width="10.25" style="34" hidden="1"/>
    <col min="9241" max="9241" width="6.375" style="34" customWidth="1"/>
    <col min="9242" max="9242" width="29.25" style="34" customWidth="1"/>
    <col min="9243" max="9266" width="12.125" style="34" customWidth="1"/>
    <col min="9267" max="9267" width="30.75" style="34" customWidth="1"/>
    <col min="9268" max="9271" width="12.125" style="34" customWidth="1"/>
    <col min="9272" max="9272" width="6.375" style="34" customWidth="1"/>
    <col min="9273" max="9496" width="10.25" style="34" hidden="1"/>
    <col min="9497" max="9497" width="6.375" style="34" customWidth="1"/>
    <col min="9498" max="9498" width="29.25" style="34" customWidth="1"/>
    <col min="9499" max="9522" width="12.125" style="34" customWidth="1"/>
    <col min="9523" max="9523" width="30.75" style="34" customWidth="1"/>
    <col min="9524" max="9527" width="12.125" style="34" customWidth="1"/>
    <col min="9528" max="9528" width="6.375" style="34" customWidth="1"/>
    <col min="9529" max="9752" width="10.25" style="34" hidden="1"/>
    <col min="9753" max="9753" width="6.375" style="34" customWidth="1"/>
    <col min="9754" max="9754" width="29.25" style="34" customWidth="1"/>
    <col min="9755" max="9778" width="12.125" style="34" customWidth="1"/>
    <col min="9779" max="9779" width="30.75" style="34" customWidth="1"/>
    <col min="9780" max="9783" width="12.125" style="34" customWidth="1"/>
    <col min="9784" max="9784" width="6.375" style="34" customWidth="1"/>
    <col min="9785" max="10008" width="10.25" style="34" hidden="1"/>
    <col min="10009" max="10009" width="6.375" style="34" customWidth="1"/>
    <col min="10010" max="10010" width="29.25" style="34" customWidth="1"/>
    <col min="10011" max="10034" width="12.125" style="34" customWidth="1"/>
    <col min="10035" max="10035" width="30.75" style="34" customWidth="1"/>
    <col min="10036" max="10039" width="12.125" style="34" customWidth="1"/>
    <col min="10040" max="10040" width="6.375" style="34" customWidth="1"/>
    <col min="10041" max="10264" width="10.25" style="34" hidden="1"/>
    <col min="10265" max="10265" width="6.375" style="34" customWidth="1"/>
    <col min="10266" max="10266" width="29.25" style="34" customWidth="1"/>
    <col min="10267" max="10290" width="12.125" style="34" customWidth="1"/>
    <col min="10291" max="10291" width="30.75" style="34" customWidth="1"/>
    <col min="10292" max="10295" width="12.125" style="34" customWidth="1"/>
    <col min="10296" max="10296" width="6.375" style="34" customWidth="1"/>
    <col min="10297" max="10520" width="10.25" style="34" hidden="1"/>
    <col min="10521" max="10521" width="6.375" style="34" customWidth="1"/>
    <col min="10522" max="10522" width="29.25" style="34" customWidth="1"/>
    <col min="10523" max="10546" width="12.125" style="34" customWidth="1"/>
    <col min="10547" max="10547" width="30.75" style="34" customWidth="1"/>
    <col min="10548" max="10551" width="12.125" style="34" customWidth="1"/>
    <col min="10552" max="10552" width="6.375" style="34" customWidth="1"/>
    <col min="10553" max="10776" width="10.25" style="34" hidden="1"/>
    <col min="10777" max="10777" width="6.375" style="34" customWidth="1"/>
    <col min="10778" max="10778" width="29.25" style="34" customWidth="1"/>
    <col min="10779" max="10802" width="12.125" style="34" customWidth="1"/>
    <col min="10803" max="10803" width="30.75" style="34" customWidth="1"/>
    <col min="10804" max="10807" width="12.125" style="34" customWidth="1"/>
    <col min="10808" max="10808" width="6.375" style="34" customWidth="1"/>
    <col min="10809" max="11032" width="10.25" style="34" hidden="1"/>
    <col min="11033" max="11033" width="6.375" style="34" customWidth="1"/>
    <col min="11034" max="11034" width="29.25" style="34" customWidth="1"/>
    <col min="11035" max="11058" width="12.125" style="34" customWidth="1"/>
    <col min="11059" max="11059" width="30.75" style="34" customWidth="1"/>
    <col min="11060" max="11063" width="12.125" style="34" customWidth="1"/>
    <col min="11064" max="11064" width="6.375" style="34" customWidth="1"/>
    <col min="11065" max="11288" width="10.25" style="34" hidden="1"/>
    <col min="11289" max="11289" width="6.375" style="34" customWidth="1"/>
    <col min="11290" max="11290" width="29.25" style="34" customWidth="1"/>
    <col min="11291" max="11314" width="12.125" style="34" customWidth="1"/>
    <col min="11315" max="11315" width="30.75" style="34" customWidth="1"/>
    <col min="11316" max="11319" width="12.125" style="34" customWidth="1"/>
    <col min="11320" max="11320" width="6.375" style="34" customWidth="1"/>
    <col min="11321" max="11544" width="10.25" style="34" hidden="1"/>
    <col min="11545" max="11545" width="6.375" style="34" customWidth="1"/>
    <col min="11546" max="11546" width="29.25" style="34" customWidth="1"/>
    <col min="11547" max="11570" width="12.125" style="34" customWidth="1"/>
    <col min="11571" max="11571" width="30.75" style="34" customWidth="1"/>
    <col min="11572" max="11575" width="12.125" style="34" customWidth="1"/>
    <col min="11576" max="11576" width="6.375" style="34" customWidth="1"/>
    <col min="11577" max="11800" width="10.25" style="34" hidden="1"/>
    <col min="11801" max="11801" width="6.375" style="34" customWidth="1"/>
    <col min="11802" max="11802" width="29.25" style="34" customWidth="1"/>
    <col min="11803" max="11826" width="12.125" style="34" customWidth="1"/>
    <col min="11827" max="11827" width="30.75" style="34" customWidth="1"/>
    <col min="11828" max="11831" width="12.125" style="34" customWidth="1"/>
    <col min="11832" max="11832" width="6.375" style="34" customWidth="1"/>
    <col min="11833" max="12056" width="10.25" style="34" hidden="1"/>
    <col min="12057" max="12057" width="6.375" style="34" customWidth="1"/>
    <col min="12058" max="12058" width="29.25" style="34" customWidth="1"/>
    <col min="12059" max="12082" width="12.125" style="34" customWidth="1"/>
    <col min="12083" max="12083" width="30.75" style="34" customWidth="1"/>
    <col min="12084" max="12087" width="12.125" style="34" customWidth="1"/>
    <col min="12088" max="12088" width="6.375" style="34" customWidth="1"/>
    <col min="12089" max="12312" width="10.25" style="34" hidden="1"/>
    <col min="12313" max="12313" width="6.375" style="34" customWidth="1"/>
    <col min="12314" max="12314" width="29.25" style="34" customWidth="1"/>
    <col min="12315" max="12338" width="12.125" style="34" customWidth="1"/>
    <col min="12339" max="12339" width="30.75" style="34" customWidth="1"/>
    <col min="12340" max="12343" width="12.125" style="34" customWidth="1"/>
    <col min="12344" max="12344" width="6.375" style="34" customWidth="1"/>
    <col min="12345" max="12568" width="10.25" style="34" hidden="1"/>
    <col min="12569" max="12569" width="6.375" style="34" customWidth="1"/>
    <col min="12570" max="12570" width="29.25" style="34" customWidth="1"/>
    <col min="12571" max="12594" width="12.125" style="34" customWidth="1"/>
    <col min="12595" max="12595" width="30.75" style="34" customWidth="1"/>
    <col min="12596" max="12599" width="12.125" style="34" customWidth="1"/>
    <col min="12600" max="12600" width="6.375" style="34" customWidth="1"/>
    <col min="12601" max="12824" width="10.25" style="34" hidden="1"/>
    <col min="12825" max="12825" width="6.375" style="34" customWidth="1"/>
    <col min="12826" max="12826" width="29.25" style="34" customWidth="1"/>
    <col min="12827" max="12850" width="12.125" style="34" customWidth="1"/>
    <col min="12851" max="12851" width="30.75" style="34" customWidth="1"/>
    <col min="12852" max="12855" width="12.125" style="34" customWidth="1"/>
    <col min="12856" max="12856" width="6.375" style="34" customWidth="1"/>
    <col min="12857" max="13080" width="10.25" style="34" hidden="1"/>
    <col min="13081" max="13081" width="6.375" style="34" customWidth="1"/>
    <col min="13082" max="13082" width="29.25" style="34" customWidth="1"/>
    <col min="13083" max="13106" width="12.125" style="34" customWidth="1"/>
    <col min="13107" max="13107" width="30.75" style="34" customWidth="1"/>
    <col min="13108" max="13111" width="12.125" style="34" customWidth="1"/>
    <col min="13112" max="13112" width="6.375" style="34" customWidth="1"/>
    <col min="13113" max="13336" width="10.25" style="34" hidden="1"/>
    <col min="13337" max="13337" width="6.375" style="34" customWidth="1"/>
    <col min="13338" max="13338" width="29.25" style="34" customWidth="1"/>
    <col min="13339" max="13362" width="12.125" style="34" customWidth="1"/>
    <col min="13363" max="13363" width="30.75" style="34" customWidth="1"/>
    <col min="13364" max="13367" width="12.125" style="34" customWidth="1"/>
    <col min="13368" max="13368" width="6.375" style="34" customWidth="1"/>
    <col min="13369" max="13592" width="10.25" style="34" hidden="1"/>
    <col min="13593" max="13593" width="6.375" style="34" customWidth="1"/>
    <col min="13594" max="13594" width="29.25" style="34" customWidth="1"/>
    <col min="13595" max="13618" width="12.125" style="34" customWidth="1"/>
    <col min="13619" max="13619" width="30.75" style="34" customWidth="1"/>
    <col min="13620" max="13623" width="12.125" style="34" customWidth="1"/>
    <col min="13624" max="13624" width="6.375" style="34" customWidth="1"/>
    <col min="13625" max="13848" width="10.25" style="34" hidden="1"/>
    <col min="13849" max="13849" width="6.375" style="34" customWidth="1"/>
    <col min="13850" max="13850" width="29.25" style="34" customWidth="1"/>
    <col min="13851" max="13874" width="12.125" style="34" customWidth="1"/>
    <col min="13875" max="13875" width="30.75" style="34" customWidth="1"/>
    <col min="13876" max="13879" width="12.125" style="34" customWidth="1"/>
    <col min="13880" max="13880" width="6.375" style="34" customWidth="1"/>
    <col min="13881" max="14104" width="10.25" style="34" hidden="1"/>
    <col min="14105" max="14105" width="6.375" style="34" customWidth="1"/>
    <col min="14106" max="14106" width="29.25" style="34" customWidth="1"/>
    <col min="14107" max="14130" width="12.125" style="34" customWidth="1"/>
    <col min="14131" max="14131" width="30.75" style="34" customWidth="1"/>
    <col min="14132" max="14135" width="12.125" style="34" customWidth="1"/>
    <col min="14136" max="14136" width="6.375" style="34" customWidth="1"/>
    <col min="14137" max="14360" width="10.25" style="34" hidden="1"/>
    <col min="14361" max="14361" width="6.375" style="34" customWidth="1"/>
    <col min="14362" max="14362" width="29.25" style="34" customWidth="1"/>
    <col min="14363" max="14386" width="12.125" style="34" customWidth="1"/>
    <col min="14387" max="14387" width="30.75" style="34" customWidth="1"/>
    <col min="14388" max="14391" width="12.125" style="34" customWidth="1"/>
    <col min="14392" max="14392" width="6.375" style="34" customWidth="1"/>
    <col min="14393" max="14616" width="10.25" style="34" hidden="1"/>
    <col min="14617" max="14617" width="6.375" style="34" customWidth="1"/>
    <col min="14618" max="14618" width="29.25" style="34" customWidth="1"/>
    <col min="14619" max="14642" width="12.125" style="34" customWidth="1"/>
    <col min="14643" max="14643" width="30.75" style="34" customWidth="1"/>
    <col min="14644" max="14647" width="12.125" style="34" customWidth="1"/>
    <col min="14648" max="14648" width="6.375" style="34" customWidth="1"/>
    <col min="14649" max="14872" width="10.25" style="34" hidden="1"/>
    <col min="14873" max="14873" width="6.375" style="34" customWidth="1"/>
    <col min="14874" max="14874" width="29.25" style="34" customWidth="1"/>
    <col min="14875" max="14898" width="12.125" style="34" customWidth="1"/>
    <col min="14899" max="14899" width="30.75" style="34" customWidth="1"/>
    <col min="14900" max="14903" width="12.125" style="34" customWidth="1"/>
    <col min="14904" max="14904" width="6.375" style="34" customWidth="1"/>
    <col min="14905" max="15128" width="10.25" style="34" hidden="1"/>
    <col min="15129" max="15129" width="6.375" style="34" customWidth="1"/>
    <col min="15130" max="15130" width="29.25" style="34" customWidth="1"/>
    <col min="15131" max="15154" width="12.125" style="34" customWidth="1"/>
    <col min="15155" max="15155" width="30.75" style="34" customWidth="1"/>
    <col min="15156" max="15159" width="12.125" style="34" customWidth="1"/>
    <col min="15160" max="15160" width="6.375" style="34" customWidth="1"/>
    <col min="15161" max="15384" width="10.25" style="34" hidden="1"/>
    <col min="15385" max="15385" width="6.375" style="34" customWidth="1"/>
    <col min="15386" max="15386" width="29.25" style="34" customWidth="1"/>
    <col min="15387" max="15410" width="12.125" style="34" customWidth="1"/>
    <col min="15411" max="15411" width="30.75" style="34" customWidth="1"/>
    <col min="15412" max="15415" width="12.125" style="34" customWidth="1"/>
    <col min="15416" max="15416" width="6.375" style="34" customWidth="1"/>
    <col min="15417" max="15640" width="10.25" style="34" hidden="1"/>
    <col min="15641" max="15641" width="6.375" style="34" customWidth="1"/>
    <col min="15642" max="15642" width="29.25" style="34" customWidth="1"/>
    <col min="15643" max="15666" width="12.125" style="34" customWidth="1"/>
    <col min="15667" max="15667" width="30.75" style="34" customWidth="1"/>
    <col min="15668" max="15671" width="12.125" style="34" customWidth="1"/>
    <col min="15672" max="15672" width="6.375" style="34" customWidth="1"/>
    <col min="15673" max="15896" width="10.25" style="34" hidden="1"/>
    <col min="15897" max="15897" width="6.375" style="34" customWidth="1"/>
    <col min="15898" max="15898" width="29.25" style="34" customWidth="1"/>
    <col min="15899" max="15922" width="12.125" style="34" customWidth="1"/>
    <col min="15923" max="15923" width="30.75" style="34" customWidth="1"/>
    <col min="15924" max="15927" width="12.125" style="34" customWidth="1"/>
    <col min="15928" max="15928" width="6.375" style="34" customWidth="1"/>
    <col min="15929" max="16152" width="10.25" style="34" hidden="1"/>
    <col min="16153" max="16153" width="6.375" style="34" customWidth="1"/>
    <col min="16154" max="16154" width="29.25" style="34" customWidth="1"/>
    <col min="16155" max="16178" width="12.125" style="34" customWidth="1"/>
    <col min="16179" max="16179" width="30.75" style="34" customWidth="1"/>
    <col min="16180" max="16183" width="12.125" style="34" customWidth="1"/>
    <col min="16184" max="16184" width="6.375" style="34" customWidth="1"/>
    <col min="16185" max="16384" width="10.25" style="34" hidden="1"/>
  </cols>
  <sheetData>
    <row r="1" spans="2:51" ht="20.100000000000001" customHeight="1" x14ac:dyDescent="0.45">
      <c r="B1" s="33" t="s">
        <v>70</v>
      </c>
    </row>
    <row r="2" spans="2:51" ht="60" customHeight="1" x14ac:dyDescent="0.45">
      <c r="B2" s="3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2"/>
    </row>
    <row r="3" spans="2:51" ht="20.100000000000001" customHeight="1" x14ac:dyDescent="0.45">
      <c r="B3" s="1" t="s">
        <v>0</v>
      </c>
      <c r="C3" s="6"/>
      <c r="D3" s="6"/>
      <c r="E3" s="6"/>
      <c r="F3" s="6"/>
      <c r="AY3" s="1" t="s">
        <v>1</v>
      </c>
    </row>
    <row r="4" spans="2:51" ht="20.100000000000001" customHeight="1" x14ac:dyDescent="0.45">
      <c r="B4" s="1" t="s">
        <v>2</v>
      </c>
      <c r="C4" s="6"/>
      <c r="D4" s="6"/>
      <c r="E4" s="6"/>
      <c r="F4" s="6"/>
      <c r="AY4" s="1" t="s">
        <v>3</v>
      </c>
    </row>
    <row r="5" spans="2:51" ht="20.100000000000001" customHeight="1" x14ac:dyDescent="0.45">
      <c r="B5" s="36" t="s">
        <v>4</v>
      </c>
    </row>
    <row r="6" spans="2:51" ht="33.75" customHeight="1" x14ac:dyDescent="0.45">
      <c r="B6" s="116" t="s">
        <v>115</v>
      </c>
      <c r="C6" s="116" t="s">
        <v>96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 t="s">
        <v>118</v>
      </c>
    </row>
    <row r="7" spans="2:51" ht="47.25" customHeight="1" x14ac:dyDescent="0.45">
      <c r="B7" s="116"/>
      <c r="C7" s="116" t="s">
        <v>97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31" t="s">
        <v>98</v>
      </c>
      <c r="AB7" s="131"/>
      <c r="AC7" s="131"/>
      <c r="AD7" s="131"/>
      <c r="AE7" s="131"/>
      <c r="AF7" s="131"/>
      <c r="AG7" s="131"/>
      <c r="AH7" s="131"/>
      <c r="AI7" s="133" t="s">
        <v>99</v>
      </c>
      <c r="AJ7" s="134"/>
      <c r="AK7" s="134"/>
      <c r="AL7" s="134"/>
      <c r="AM7" s="134"/>
      <c r="AN7" s="134"/>
      <c r="AO7" s="134"/>
      <c r="AP7" s="135"/>
      <c r="AQ7" s="133" t="s">
        <v>100</v>
      </c>
      <c r="AR7" s="134"/>
      <c r="AS7" s="134"/>
      <c r="AT7" s="134"/>
      <c r="AU7" s="134"/>
      <c r="AV7" s="134"/>
      <c r="AW7" s="134"/>
      <c r="AX7" s="135"/>
      <c r="AY7" s="116"/>
    </row>
    <row r="8" spans="2:51" ht="48" customHeight="1" x14ac:dyDescent="0.45">
      <c r="B8" s="116"/>
      <c r="C8" s="117" t="s">
        <v>101</v>
      </c>
      <c r="D8" s="117"/>
      <c r="E8" s="117"/>
      <c r="F8" s="117"/>
      <c r="G8" s="117"/>
      <c r="H8" s="117"/>
      <c r="I8" s="117"/>
      <c r="J8" s="117"/>
      <c r="K8" s="117" t="s">
        <v>102</v>
      </c>
      <c r="L8" s="117"/>
      <c r="M8" s="117"/>
      <c r="N8" s="117"/>
      <c r="O8" s="117"/>
      <c r="P8" s="117"/>
      <c r="Q8" s="117"/>
      <c r="R8" s="117"/>
      <c r="S8" s="117" t="s">
        <v>103</v>
      </c>
      <c r="T8" s="117"/>
      <c r="U8" s="117"/>
      <c r="V8" s="117"/>
      <c r="W8" s="117"/>
      <c r="X8" s="117"/>
      <c r="Y8" s="117"/>
      <c r="Z8" s="117"/>
      <c r="AA8" s="131"/>
      <c r="AB8" s="131"/>
      <c r="AC8" s="131"/>
      <c r="AD8" s="131"/>
      <c r="AE8" s="131"/>
      <c r="AF8" s="131"/>
      <c r="AG8" s="131"/>
      <c r="AH8" s="131"/>
      <c r="AI8" s="136"/>
      <c r="AJ8" s="137"/>
      <c r="AK8" s="137"/>
      <c r="AL8" s="137"/>
      <c r="AM8" s="137"/>
      <c r="AN8" s="137"/>
      <c r="AO8" s="137"/>
      <c r="AP8" s="138"/>
      <c r="AQ8" s="136"/>
      <c r="AR8" s="137"/>
      <c r="AS8" s="137"/>
      <c r="AT8" s="137"/>
      <c r="AU8" s="137"/>
      <c r="AV8" s="137"/>
      <c r="AW8" s="137"/>
      <c r="AX8" s="138"/>
      <c r="AY8" s="116"/>
    </row>
    <row r="9" spans="2:51" ht="35.25" customHeight="1" x14ac:dyDescent="0.45">
      <c r="B9" s="116" t="s">
        <v>113</v>
      </c>
      <c r="C9" s="118" t="s">
        <v>104</v>
      </c>
      <c r="D9" s="119"/>
      <c r="E9" s="119"/>
      <c r="F9" s="120"/>
      <c r="G9" s="117" t="s">
        <v>105</v>
      </c>
      <c r="H9" s="117"/>
      <c r="I9" s="117"/>
      <c r="J9" s="117"/>
      <c r="K9" s="117" t="s">
        <v>104</v>
      </c>
      <c r="L9" s="117"/>
      <c r="M9" s="117"/>
      <c r="N9" s="117"/>
      <c r="O9" s="117" t="s">
        <v>105</v>
      </c>
      <c r="P9" s="117"/>
      <c r="Q9" s="117"/>
      <c r="R9" s="117"/>
      <c r="S9" s="117" t="s">
        <v>104</v>
      </c>
      <c r="T9" s="117"/>
      <c r="U9" s="117"/>
      <c r="V9" s="117"/>
      <c r="W9" s="117" t="s">
        <v>105</v>
      </c>
      <c r="X9" s="117"/>
      <c r="Y9" s="117"/>
      <c r="Z9" s="117"/>
      <c r="AA9" s="117" t="s">
        <v>104</v>
      </c>
      <c r="AB9" s="117"/>
      <c r="AC9" s="117"/>
      <c r="AD9" s="117"/>
      <c r="AE9" s="117" t="s">
        <v>105</v>
      </c>
      <c r="AF9" s="117"/>
      <c r="AG9" s="117"/>
      <c r="AH9" s="117"/>
      <c r="AI9" s="118" t="s">
        <v>104</v>
      </c>
      <c r="AJ9" s="119"/>
      <c r="AK9" s="119"/>
      <c r="AL9" s="120"/>
      <c r="AM9" s="117" t="s">
        <v>105</v>
      </c>
      <c r="AN9" s="117"/>
      <c r="AO9" s="117"/>
      <c r="AP9" s="117"/>
      <c r="AQ9" s="118" t="s">
        <v>104</v>
      </c>
      <c r="AR9" s="119"/>
      <c r="AS9" s="119"/>
      <c r="AT9" s="120"/>
      <c r="AU9" s="117" t="s">
        <v>105</v>
      </c>
      <c r="AV9" s="117"/>
      <c r="AW9" s="117"/>
      <c r="AX9" s="117"/>
      <c r="AY9" s="132" t="s">
        <v>15</v>
      </c>
    </row>
    <row r="10" spans="2:51" ht="35.25" customHeight="1" x14ac:dyDescent="0.45">
      <c r="B10" s="116"/>
      <c r="C10" s="129" t="s">
        <v>111</v>
      </c>
      <c r="D10" s="130"/>
      <c r="E10" s="129" t="s">
        <v>112</v>
      </c>
      <c r="F10" s="130"/>
      <c r="G10" s="129" t="s">
        <v>111</v>
      </c>
      <c r="H10" s="130"/>
      <c r="I10" s="129" t="s">
        <v>112</v>
      </c>
      <c r="J10" s="130"/>
      <c r="K10" s="129" t="s">
        <v>111</v>
      </c>
      <c r="L10" s="130"/>
      <c r="M10" s="129" t="s">
        <v>112</v>
      </c>
      <c r="N10" s="130"/>
      <c r="O10" s="129" t="s">
        <v>111</v>
      </c>
      <c r="P10" s="130"/>
      <c r="Q10" s="129" t="s">
        <v>112</v>
      </c>
      <c r="R10" s="130"/>
      <c r="S10" s="129" t="s">
        <v>111</v>
      </c>
      <c r="T10" s="130"/>
      <c r="U10" s="129" t="s">
        <v>112</v>
      </c>
      <c r="V10" s="130"/>
      <c r="W10" s="129" t="s">
        <v>111</v>
      </c>
      <c r="X10" s="130"/>
      <c r="Y10" s="129" t="s">
        <v>112</v>
      </c>
      <c r="Z10" s="130"/>
      <c r="AA10" s="129" t="s">
        <v>111</v>
      </c>
      <c r="AB10" s="130"/>
      <c r="AC10" s="129" t="s">
        <v>112</v>
      </c>
      <c r="AD10" s="130"/>
      <c r="AE10" s="129" t="s">
        <v>111</v>
      </c>
      <c r="AF10" s="130"/>
      <c r="AG10" s="129" t="s">
        <v>112</v>
      </c>
      <c r="AH10" s="130"/>
      <c r="AI10" s="129" t="s">
        <v>111</v>
      </c>
      <c r="AJ10" s="130"/>
      <c r="AK10" s="129" t="s">
        <v>112</v>
      </c>
      <c r="AL10" s="130"/>
      <c r="AM10" s="129" t="s">
        <v>111</v>
      </c>
      <c r="AN10" s="130"/>
      <c r="AO10" s="129" t="s">
        <v>112</v>
      </c>
      <c r="AP10" s="130"/>
      <c r="AQ10" s="129" t="s">
        <v>111</v>
      </c>
      <c r="AR10" s="130"/>
      <c r="AS10" s="129" t="s">
        <v>112</v>
      </c>
      <c r="AT10" s="130"/>
      <c r="AU10" s="129" t="s">
        <v>111</v>
      </c>
      <c r="AV10" s="130"/>
      <c r="AW10" s="129" t="s">
        <v>112</v>
      </c>
      <c r="AX10" s="130"/>
      <c r="AY10" s="132"/>
    </row>
    <row r="11" spans="2:51" ht="35.25" customHeight="1" thickBot="1" x14ac:dyDescent="0.5">
      <c r="B11" s="116" t="s">
        <v>12</v>
      </c>
      <c r="C11" s="13" t="s">
        <v>13</v>
      </c>
      <c r="D11" s="13" t="s">
        <v>14</v>
      </c>
      <c r="E11" s="13" t="s">
        <v>13</v>
      </c>
      <c r="F11" s="13" t="s">
        <v>14</v>
      </c>
      <c r="G11" s="13" t="s">
        <v>13</v>
      </c>
      <c r="H11" s="13" t="s">
        <v>14</v>
      </c>
      <c r="I11" s="13" t="s">
        <v>13</v>
      </c>
      <c r="J11" s="13" t="s">
        <v>14</v>
      </c>
      <c r="K11" s="13" t="s">
        <v>13</v>
      </c>
      <c r="L11" s="13" t="s">
        <v>14</v>
      </c>
      <c r="M11" s="13" t="s">
        <v>13</v>
      </c>
      <c r="N11" s="13" t="s">
        <v>14</v>
      </c>
      <c r="O11" s="13" t="s">
        <v>13</v>
      </c>
      <c r="P11" s="13" t="s">
        <v>14</v>
      </c>
      <c r="Q11" s="13" t="s">
        <v>13</v>
      </c>
      <c r="R11" s="13" t="s">
        <v>14</v>
      </c>
      <c r="S11" s="13" t="s">
        <v>13</v>
      </c>
      <c r="T11" s="13" t="s">
        <v>14</v>
      </c>
      <c r="U11" s="13" t="s">
        <v>13</v>
      </c>
      <c r="V11" s="13" t="s">
        <v>14</v>
      </c>
      <c r="W11" s="13" t="s">
        <v>13</v>
      </c>
      <c r="X11" s="13" t="s">
        <v>14</v>
      </c>
      <c r="Y11" s="13" t="s">
        <v>13</v>
      </c>
      <c r="Z11" s="13" t="s">
        <v>14</v>
      </c>
      <c r="AA11" s="13" t="s">
        <v>13</v>
      </c>
      <c r="AB11" s="13" t="s">
        <v>14</v>
      </c>
      <c r="AC11" s="13" t="s">
        <v>13</v>
      </c>
      <c r="AD11" s="13" t="s">
        <v>14</v>
      </c>
      <c r="AE11" s="13" t="s">
        <v>13</v>
      </c>
      <c r="AF11" s="13" t="s">
        <v>14</v>
      </c>
      <c r="AG11" s="13" t="s">
        <v>13</v>
      </c>
      <c r="AH11" s="13" t="s">
        <v>14</v>
      </c>
      <c r="AI11" s="13" t="s">
        <v>13</v>
      </c>
      <c r="AJ11" s="13" t="s">
        <v>14</v>
      </c>
      <c r="AK11" s="13" t="s">
        <v>13</v>
      </c>
      <c r="AL11" s="13" t="s">
        <v>14</v>
      </c>
      <c r="AM11" s="13" t="s">
        <v>13</v>
      </c>
      <c r="AN11" s="13" t="s">
        <v>14</v>
      </c>
      <c r="AO11" s="13" t="s">
        <v>13</v>
      </c>
      <c r="AP11" s="13" t="s">
        <v>14</v>
      </c>
      <c r="AQ11" s="13" t="s">
        <v>13</v>
      </c>
      <c r="AR11" s="13" t="s">
        <v>14</v>
      </c>
      <c r="AS11" s="13" t="s">
        <v>13</v>
      </c>
      <c r="AT11" s="13" t="s">
        <v>14</v>
      </c>
      <c r="AU11" s="13" t="s">
        <v>13</v>
      </c>
      <c r="AV11" s="13" t="s">
        <v>14</v>
      </c>
      <c r="AW11" s="13" t="s">
        <v>13</v>
      </c>
      <c r="AX11" s="13" t="s">
        <v>14</v>
      </c>
      <c r="AY11" s="132"/>
    </row>
    <row r="12" spans="2:51" ht="20.100000000000001" customHeight="1" thickBot="1" x14ac:dyDescent="0.5">
      <c r="B12" s="31" t="s">
        <v>16</v>
      </c>
      <c r="C12" s="37">
        <v>26775.759999999998</v>
      </c>
      <c r="D12" s="38">
        <v>0</v>
      </c>
      <c r="E12" s="38">
        <v>344458.2</v>
      </c>
      <c r="F12" s="38">
        <v>9874.8700000000008</v>
      </c>
      <c r="G12" s="38">
        <v>1687.5</v>
      </c>
      <c r="H12" s="38">
        <v>0</v>
      </c>
      <c r="I12" s="38">
        <v>307496.21999999997</v>
      </c>
      <c r="J12" s="38">
        <v>367.5</v>
      </c>
      <c r="K12" s="38">
        <v>0</v>
      </c>
      <c r="L12" s="38">
        <v>0</v>
      </c>
      <c r="M12" s="38">
        <v>81383.75</v>
      </c>
      <c r="N12" s="38">
        <v>0</v>
      </c>
      <c r="O12" s="38">
        <v>0</v>
      </c>
      <c r="P12" s="38">
        <v>0</v>
      </c>
      <c r="Q12" s="38">
        <v>160795.99</v>
      </c>
      <c r="R12" s="38">
        <v>0</v>
      </c>
      <c r="S12" s="38">
        <v>30504.14</v>
      </c>
      <c r="T12" s="38">
        <v>152917.91</v>
      </c>
      <c r="U12" s="38">
        <v>443380.45</v>
      </c>
      <c r="V12" s="38">
        <v>1027983.76</v>
      </c>
      <c r="W12" s="38">
        <v>2338.9299999999998</v>
      </c>
      <c r="X12" s="38">
        <v>11753.76</v>
      </c>
      <c r="Y12" s="38">
        <v>78803.86</v>
      </c>
      <c r="Z12" s="38">
        <v>926595.12</v>
      </c>
      <c r="AA12" s="38">
        <v>0</v>
      </c>
      <c r="AB12" s="38">
        <v>0</v>
      </c>
      <c r="AC12" s="38">
        <v>229707.3</v>
      </c>
      <c r="AD12" s="38">
        <v>15000</v>
      </c>
      <c r="AE12" s="38">
        <v>0</v>
      </c>
      <c r="AF12" s="38">
        <v>0</v>
      </c>
      <c r="AG12" s="38">
        <v>4107676.6</v>
      </c>
      <c r="AH12" s="38">
        <v>5904117.8899999997</v>
      </c>
      <c r="AI12" s="38">
        <v>0</v>
      </c>
      <c r="AJ12" s="38">
        <v>41475.96</v>
      </c>
      <c r="AK12" s="38">
        <v>0</v>
      </c>
      <c r="AL12" s="38">
        <v>194153.76</v>
      </c>
      <c r="AM12" s="38">
        <v>0</v>
      </c>
      <c r="AN12" s="38">
        <v>0</v>
      </c>
      <c r="AO12" s="38">
        <v>0</v>
      </c>
      <c r="AP12" s="38">
        <v>28638.18</v>
      </c>
      <c r="AQ12" s="38">
        <v>0</v>
      </c>
      <c r="AR12" s="38">
        <v>0</v>
      </c>
      <c r="AS12" s="38">
        <v>3333.33</v>
      </c>
      <c r="AT12" s="38">
        <v>3333.34</v>
      </c>
      <c r="AU12" s="38">
        <v>0</v>
      </c>
      <c r="AV12" s="38">
        <v>10000</v>
      </c>
      <c r="AW12" s="38">
        <v>0</v>
      </c>
      <c r="AX12" s="39">
        <v>5583.33</v>
      </c>
      <c r="AY12" s="12" t="s">
        <v>17</v>
      </c>
    </row>
    <row r="13" spans="2:51" ht="20.100000000000001" customHeight="1" thickBot="1" x14ac:dyDescent="0.5">
      <c r="B13" s="31" t="s">
        <v>18</v>
      </c>
      <c r="C13" s="37">
        <v>0</v>
      </c>
      <c r="D13" s="38">
        <v>0</v>
      </c>
      <c r="E13" s="38">
        <v>7198.51</v>
      </c>
      <c r="F13" s="38">
        <v>0</v>
      </c>
      <c r="G13" s="38">
        <v>0</v>
      </c>
      <c r="H13" s="38">
        <v>0</v>
      </c>
      <c r="I13" s="38">
        <v>1275</v>
      </c>
      <c r="J13" s="38">
        <v>0</v>
      </c>
      <c r="K13" s="38">
        <v>0</v>
      </c>
      <c r="L13" s="38">
        <v>0</v>
      </c>
      <c r="M13" s="38">
        <v>23785.93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84863.29</v>
      </c>
      <c r="V13" s="38">
        <v>183270.97</v>
      </c>
      <c r="W13" s="38">
        <v>0</v>
      </c>
      <c r="X13" s="38">
        <v>1551.46</v>
      </c>
      <c r="Y13" s="38">
        <v>0</v>
      </c>
      <c r="Z13" s="38">
        <v>3757.05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75600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2857.15</v>
      </c>
      <c r="AT13" s="38">
        <v>7142.85</v>
      </c>
      <c r="AU13" s="38">
        <v>0</v>
      </c>
      <c r="AV13" s="38">
        <v>0</v>
      </c>
      <c r="AW13" s="38">
        <v>0</v>
      </c>
      <c r="AX13" s="39">
        <v>0</v>
      </c>
      <c r="AY13" s="12" t="s">
        <v>19</v>
      </c>
    </row>
    <row r="14" spans="2:51" ht="20.100000000000001" customHeight="1" thickBot="1" x14ac:dyDescent="0.5">
      <c r="B14" s="31" t="s">
        <v>20</v>
      </c>
      <c r="C14" s="37">
        <v>0</v>
      </c>
      <c r="D14" s="38">
        <v>0</v>
      </c>
      <c r="E14" s="38">
        <v>10064.65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743.91</v>
      </c>
      <c r="T14" s="38">
        <v>8839.8700000000008</v>
      </c>
      <c r="U14" s="38">
        <v>96472.42</v>
      </c>
      <c r="V14" s="38">
        <v>104342.55</v>
      </c>
      <c r="W14" s="38">
        <v>0</v>
      </c>
      <c r="X14" s="38">
        <v>0</v>
      </c>
      <c r="Y14" s="38">
        <v>0</v>
      </c>
      <c r="Z14" s="38">
        <v>700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57078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9">
        <v>0</v>
      </c>
      <c r="AY14" s="12" t="s">
        <v>21</v>
      </c>
    </row>
    <row r="15" spans="2:51" ht="20.100000000000001" customHeight="1" thickBot="1" x14ac:dyDescent="0.5">
      <c r="B15" s="31" t="s">
        <v>22</v>
      </c>
      <c r="C15" s="37">
        <v>0</v>
      </c>
      <c r="D15" s="38">
        <v>0</v>
      </c>
      <c r="E15" s="38">
        <v>7037.22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68429.740000000005</v>
      </c>
      <c r="V15" s="38">
        <v>141519.53</v>
      </c>
      <c r="W15" s="38">
        <v>0</v>
      </c>
      <c r="X15" s="38">
        <v>0</v>
      </c>
      <c r="Y15" s="38">
        <v>0</v>
      </c>
      <c r="Z15" s="38">
        <v>3593.34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6666.66</v>
      </c>
      <c r="AT15" s="38">
        <v>3333.34</v>
      </c>
      <c r="AU15" s="38">
        <v>0</v>
      </c>
      <c r="AV15" s="38">
        <v>0</v>
      </c>
      <c r="AW15" s="38">
        <v>0</v>
      </c>
      <c r="AX15" s="39">
        <v>0</v>
      </c>
      <c r="AY15" s="12" t="s">
        <v>23</v>
      </c>
    </row>
    <row r="16" spans="2:51" ht="20.100000000000001" customHeight="1" thickBot="1" x14ac:dyDescent="0.5">
      <c r="B16" s="31" t="s">
        <v>24</v>
      </c>
      <c r="C16" s="37">
        <v>5470.49</v>
      </c>
      <c r="D16" s="38">
        <v>0</v>
      </c>
      <c r="E16" s="38">
        <v>143565.85999999999</v>
      </c>
      <c r="F16" s="38">
        <v>0</v>
      </c>
      <c r="G16" s="38">
        <v>0</v>
      </c>
      <c r="H16" s="38">
        <v>0</v>
      </c>
      <c r="I16" s="38">
        <v>11493.59</v>
      </c>
      <c r="J16" s="38">
        <v>0</v>
      </c>
      <c r="K16" s="38">
        <v>0</v>
      </c>
      <c r="L16" s="38">
        <v>0</v>
      </c>
      <c r="M16" s="38">
        <v>63090.39</v>
      </c>
      <c r="N16" s="38">
        <v>2975.63</v>
      </c>
      <c r="O16" s="38">
        <v>0</v>
      </c>
      <c r="P16" s="38">
        <v>0</v>
      </c>
      <c r="Q16" s="38">
        <v>10106.66</v>
      </c>
      <c r="R16" s="38">
        <v>0</v>
      </c>
      <c r="S16" s="38">
        <v>59318.76</v>
      </c>
      <c r="T16" s="38">
        <v>82398.179999999993</v>
      </c>
      <c r="U16" s="38">
        <v>299107.73</v>
      </c>
      <c r="V16" s="38">
        <v>825372.65</v>
      </c>
      <c r="W16" s="38">
        <v>0</v>
      </c>
      <c r="X16" s="38">
        <v>0</v>
      </c>
      <c r="Y16" s="38">
        <v>4324.9399999999996</v>
      </c>
      <c r="Z16" s="38">
        <v>45864.14</v>
      </c>
      <c r="AA16" s="38">
        <v>0</v>
      </c>
      <c r="AB16" s="38">
        <v>0</v>
      </c>
      <c r="AC16" s="38">
        <v>204780</v>
      </c>
      <c r="AD16" s="38">
        <v>3564</v>
      </c>
      <c r="AE16" s="38">
        <v>0</v>
      </c>
      <c r="AF16" s="38">
        <v>0</v>
      </c>
      <c r="AG16" s="38">
        <v>1495623.27</v>
      </c>
      <c r="AH16" s="38">
        <v>244674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10000</v>
      </c>
      <c r="AS16" s="38">
        <v>21083.33</v>
      </c>
      <c r="AT16" s="38">
        <v>28916.67</v>
      </c>
      <c r="AU16" s="38">
        <v>0</v>
      </c>
      <c r="AV16" s="38">
        <v>0</v>
      </c>
      <c r="AW16" s="38">
        <v>0</v>
      </c>
      <c r="AX16" s="39">
        <v>0</v>
      </c>
      <c r="AY16" s="12" t="s">
        <v>25</v>
      </c>
    </row>
    <row r="17" spans="2:51" ht="20.100000000000001" customHeight="1" thickBot="1" x14ac:dyDescent="0.5">
      <c r="B17" s="31" t="s">
        <v>26</v>
      </c>
      <c r="C17" s="37">
        <v>0</v>
      </c>
      <c r="D17" s="38">
        <v>0</v>
      </c>
      <c r="E17" s="38">
        <v>25583.61</v>
      </c>
      <c r="F17" s="38">
        <v>0</v>
      </c>
      <c r="G17" s="38">
        <v>0</v>
      </c>
      <c r="H17" s="38">
        <v>0</v>
      </c>
      <c r="I17" s="38">
        <v>600</v>
      </c>
      <c r="J17" s="38">
        <v>0</v>
      </c>
      <c r="K17" s="38">
        <v>0</v>
      </c>
      <c r="L17" s="38">
        <v>0</v>
      </c>
      <c r="M17" s="38">
        <v>14231.26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20478.740000000002</v>
      </c>
      <c r="T17" s="38">
        <v>75652.479999999996</v>
      </c>
      <c r="U17" s="38">
        <v>125563.5</v>
      </c>
      <c r="V17" s="38">
        <v>332261.46999999997</v>
      </c>
      <c r="W17" s="38">
        <v>1104.28</v>
      </c>
      <c r="X17" s="38">
        <v>1104.29</v>
      </c>
      <c r="Y17" s="38">
        <v>1347.45</v>
      </c>
      <c r="Z17" s="38">
        <v>7158.92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42342.04</v>
      </c>
      <c r="AH17" s="38">
        <v>221143.67999999999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9">
        <v>0</v>
      </c>
      <c r="AY17" s="12" t="s">
        <v>27</v>
      </c>
    </row>
    <row r="18" spans="2:51" ht="20.100000000000001" customHeight="1" thickBot="1" x14ac:dyDescent="0.5">
      <c r="B18" s="31" t="s">
        <v>28</v>
      </c>
      <c r="C18" s="37">
        <v>4977.92</v>
      </c>
      <c r="D18" s="38">
        <v>0</v>
      </c>
      <c r="E18" s="38">
        <v>46168.94</v>
      </c>
      <c r="F18" s="38">
        <v>0</v>
      </c>
      <c r="G18" s="38">
        <v>0</v>
      </c>
      <c r="H18" s="38">
        <v>0</v>
      </c>
      <c r="I18" s="38">
        <v>4057.98</v>
      </c>
      <c r="J18" s="38">
        <v>0</v>
      </c>
      <c r="K18" s="38">
        <v>0</v>
      </c>
      <c r="L18" s="38">
        <v>11575</v>
      </c>
      <c r="M18" s="38">
        <v>26043.96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15142.67</v>
      </c>
      <c r="T18" s="38">
        <v>21245.43</v>
      </c>
      <c r="U18" s="38">
        <v>95380.2</v>
      </c>
      <c r="V18" s="38">
        <v>227497.71</v>
      </c>
      <c r="W18" s="38">
        <v>0</v>
      </c>
      <c r="X18" s="38">
        <v>0</v>
      </c>
      <c r="Y18" s="38">
        <v>1258.4100000000001</v>
      </c>
      <c r="Z18" s="38">
        <v>5899.35</v>
      </c>
      <c r="AA18" s="38">
        <v>0</v>
      </c>
      <c r="AB18" s="38">
        <v>0</v>
      </c>
      <c r="AC18" s="38">
        <v>23412</v>
      </c>
      <c r="AD18" s="38">
        <v>0</v>
      </c>
      <c r="AE18" s="38">
        <v>0</v>
      </c>
      <c r="AF18" s="38">
        <v>0</v>
      </c>
      <c r="AG18" s="38">
        <v>174576</v>
      </c>
      <c r="AH18" s="38">
        <v>0</v>
      </c>
      <c r="AI18" s="38">
        <v>0</v>
      </c>
      <c r="AJ18" s="38">
        <v>0</v>
      </c>
      <c r="AK18" s="38">
        <v>0</v>
      </c>
      <c r="AL18" s="38">
        <v>7141.5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5000</v>
      </c>
      <c r="AT18" s="38">
        <v>5000</v>
      </c>
      <c r="AU18" s="38">
        <v>0</v>
      </c>
      <c r="AV18" s="38">
        <v>0</v>
      </c>
      <c r="AW18" s="38">
        <v>0</v>
      </c>
      <c r="AX18" s="39">
        <v>0</v>
      </c>
      <c r="AY18" s="12" t="s">
        <v>29</v>
      </c>
    </row>
    <row r="19" spans="2:51" ht="20.100000000000001" customHeight="1" thickBot="1" x14ac:dyDescent="0.5">
      <c r="B19" s="31" t="s">
        <v>30</v>
      </c>
      <c r="C19" s="37">
        <v>0</v>
      </c>
      <c r="D19" s="38">
        <v>0</v>
      </c>
      <c r="E19" s="38">
        <v>10486.54</v>
      </c>
      <c r="F19" s="38">
        <v>0</v>
      </c>
      <c r="G19" s="38">
        <v>0</v>
      </c>
      <c r="H19" s="38">
        <v>0</v>
      </c>
      <c r="I19" s="38">
        <v>2924.25</v>
      </c>
      <c r="J19" s="38">
        <v>0</v>
      </c>
      <c r="K19" s="38">
        <v>0</v>
      </c>
      <c r="L19" s="38">
        <v>0</v>
      </c>
      <c r="M19" s="38">
        <v>7475.63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8459.86</v>
      </c>
      <c r="T19" s="38">
        <v>21714</v>
      </c>
      <c r="U19" s="38">
        <v>40340.120000000003</v>
      </c>
      <c r="V19" s="38">
        <v>80202.899999999994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9">
        <v>0</v>
      </c>
      <c r="AY19" s="12" t="s">
        <v>31</v>
      </c>
    </row>
    <row r="20" spans="2:51" ht="20.100000000000001" customHeight="1" thickBot="1" x14ac:dyDescent="0.5">
      <c r="B20" s="31" t="s">
        <v>32</v>
      </c>
      <c r="C20" s="37">
        <v>0</v>
      </c>
      <c r="D20" s="38">
        <v>0</v>
      </c>
      <c r="E20" s="38">
        <v>9545.44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2975.63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1924.52</v>
      </c>
      <c r="T20" s="38">
        <v>91767.45</v>
      </c>
      <c r="U20" s="38">
        <v>19924.84</v>
      </c>
      <c r="V20" s="38">
        <v>124772.24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23777.599999999999</v>
      </c>
      <c r="AH20" s="38">
        <v>2940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9">
        <v>0</v>
      </c>
      <c r="AY20" s="12" t="s">
        <v>33</v>
      </c>
    </row>
    <row r="21" spans="2:51" ht="20.100000000000001" customHeight="1" thickBot="1" x14ac:dyDescent="0.5">
      <c r="B21" s="31" t="s">
        <v>34</v>
      </c>
      <c r="C21" s="37">
        <v>4187.6099999999997</v>
      </c>
      <c r="D21" s="38">
        <v>0</v>
      </c>
      <c r="E21" s="38">
        <v>27459.09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11975.63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12809.41</v>
      </c>
      <c r="T21" s="38">
        <v>24808.2</v>
      </c>
      <c r="U21" s="38">
        <v>39746.67</v>
      </c>
      <c r="V21" s="38">
        <v>193410.41</v>
      </c>
      <c r="W21" s="38">
        <v>0</v>
      </c>
      <c r="X21" s="38">
        <v>0</v>
      </c>
      <c r="Y21" s="38">
        <v>0</v>
      </c>
      <c r="Z21" s="38">
        <v>1359.37</v>
      </c>
      <c r="AA21" s="38">
        <v>0</v>
      </c>
      <c r="AB21" s="38">
        <v>0</v>
      </c>
      <c r="AC21" s="38">
        <v>59400</v>
      </c>
      <c r="AD21" s="38">
        <v>0</v>
      </c>
      <c r="AE21" s="38">
        <v>0</v>
      </c>
      <c r="AF21" s="38">
        <v>0</v>
      </c>
      <c r="AG21" s="38">
        <v>16414.259999999998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9">
        <v>0</v>
      </c>
      <c r="AY21" s="12" t="s">
        <v>35</v>
      </c>
    </row>
    <row r="22" spans="2:51" ht="20.100000000000001" customHeight="1" thickBot="1" x14ac:dyDescent="0.5">
      <c r="B22" s="31" t="s">
        <v>36</v>
      </c>
      <c r="C22" s="37">
        <v>40341.93</v>
      </c>
      <c r="D22" s="38">
        <v>0</v>
      </c>
      <c r="E22" s="38">
        <v>295364.98</v>
      </c>
      <c r="F22" s="38">
        <v>0</v>
      </c>
      <c r="G22" s="38">
        <v>0</v>
      </c>
      <c r="H22" s="38">
        <v>0</v>
      </c>
      <c r="I22" s="38">
        <v>8593.8700000000008</v>
      </c>
      <c r="J22" s="38">
        <v>0</v>
      </c>
      <c r="K22" s="38">
        <v>12195</v>
      </c>
      <c r="L22" s="38">
        <v>0</v>
      </c>
      <c r="M22" s="38">
        <v>66176.89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19308.45</v>
      </c>
      <c r="T22" s="38">
        <v>54477.27</v>
      </c>
      <c r="U22" s="38">
        <v>451616.5</v>
      </c>
      <c r="V22" s="38">
        <v>1483446.69</v>
      </c>
      <c r="W22" s="38">
        <v>0</v>
      </c>
      <c r="X22" s="38">
        <v>0</v>
      </c>
      <c r="Y22" s="38">
        <v>2352.11</v>
      </c>
      <c r="Z22" s="38">
        <v>21180.12</v>
      </c>
      <c r="AA22" s="38">
        <v>0</v>
      </c>
      <c r="AB22" s="38">
        <v>0</v>
      </c>
      <c r="AC22" s="38">
        <v>361043.95</v>
      </c>
      <c r="AD22" s="38">
        <v>0</v>
      </c>
      <c r="AE22" s="38">
        <v>0</v>
      </c>
      <c r="AF22" s="38">
        <v>0</v>
      </c>
      <c r="AG22" s="38">
        <v>181990.5</v>
      </c>
      <c r="AH22" s="38">
        <v>53760</v>
      </c>
      <c r="AI22" s="38">
        <v>0</v>
      </c>
      <c r="AJ22" s="38">
        <v>0</v>
      </c>
      <c r="AK22" s="38">
        <v>0</v>
      </c>
      <c r="AL22" s="38">
        <v>30750.48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10000</v>
      </c>
      <c r="AS22" s="38">
        <v>3333.34</v>
      </c>
      <c r="AT22" s="38">
        <v>16666.66</v>
      </c>
      <c r="AU22" s="38">
        <v>0</v>
      </c>
      <c r="AV22" s="38">
        <v>0</v>
      </c>
      <c r="AW22" s="38">
        <v>0</v>
      </c>
      <c r="AX22" s="39">
        <v>0</v>
      </c>
      <c r="AY22" s="12" t="s">
        <v>37</v>
      </c>
    </row>
    <row r="23" spans="2:51" ht="20.100000000000001" customHeight="1" thickBot="1" x14ac:dyDescent="0.5">
      <c r="B23" s="31" t="s">
        <v>38</v>
      </c>
      <c r="C23" s="37">
        <v>1734.49</v>
      </c>
      <c r="D23" s="38">
        <v>0</v>
      </c>
      <c r="E23" s="38">
        <v>239543.74</v>
      </c>
      <c r="F23" s="38">
        <v>0</v>
      </c>
      <c r="G23" s="38">
        <v>0</v>
      </c>
      <c r="H23" s="38">
        <v>0</v>
      </c>
      <c r="I23" s="38">
        <v>1425</v>
      </c>
      <c r="J23" s="38">
        <v>0</v>
      </c>
      <c r="K23" s="38">
        <v>0</v>
      </c>
      <c r="L23" s="38">
        <v>0</v>
      </c>
      <c r="M23" s="38">
        <v>47038.84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3608.75</v>
      </c>
      <c r="T23" s="38">
        <v>32228.240000000002</v>
      </c>
      <c r="U23" s="38">
        <v>358934.83</v>
      </c>
      <c r="V23" s="38">
        <v>1186029.48</v>
      </c>
      <c r="W23" s="38">
        <v>0</v>
      </c>
      <c r="X23" s="38">
        <v>0</v>
      </c>
      <c r="Y23" s="38">
        <v>1088.79</v>
      </c>
      <c r="Z23" s="38">
        <v>9478.8799999999992</v>
      </c>
      <c r="AA23" s="38">
        <v>0</v>
      </c>
      <c r="AB23" s="38">
        <v>0</v>
      </c>
      <c r="AC23" s="38">
        <v>18300</v>
      </c>
      <c r="AD23" s="38">
        <v>0</v>
      </c>
      <c r="AE23" s="38">
        <v>0</v>
      </c>
      <c r="AF23" s="38">
        <v>0</v>
      </c>
      <c r="AG23" s="38">
        <v>141339.84</v>
      </c>
      <c r="AH23" s="38">
        <v>55650</v>
      </c>
      <c r="AI23" s="38">
        <v>0</v>
      </c>
      <c r="AJ23" s="38">
        <v>0</v>
      </c>
      <c r="AK23" s="38">
        <v>0</v>
      </c>
      <c r="AL23" s="38">
        <v>205199.82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5000</v>
      </c>
      <c r="AT23" s="38">
        <v>5000</v>
      </c>
      <c r="AU23" s="38">
        <v>0</v>
      </c>
      <c r="AV23" s="38">
        <v>0</v>
      </c>
      <c r="AW23" s="38">
        <v>0</v>
      </c>
      <c r="AX23" s="39">
        <v>0</v>
      </c>
      <c r="AY23" s="12" t="s">
        <v>39</v>
      </c>
    </row>
    <row r="24" spans="2:51" ht="20.100000000000001" customHeight="1" thickBot="1" x14ac:dyDescent="0.5">
      <c r="B24" s="31" t="s">
        <v>40</v>
      </c>
      <c r="C24" s="37">
        <v>0</v>
      </c>
      <c r="D24" s="38">
        <v>0</v>
      </c>
      <c r="E24" s="38">
        <v>6319.41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15479.67</v>
      </c>
      <c r="N24" s="38">
        <v>6000</v>
      </c>
      <c r="O24" s="38">
        <v>0</v>
      </c>
      <c r="P24" s="38">
        <v>0</v>
      </c>
      <c r="Q24" s="38">
        <v>0</v>
      </c>
      <c r="R24" s="38">
        <v>0</v>
      </c>
      <c r="S24" s="38">
        <v>5361.48</v>
      </c>
      <c r="T24" s="38">
        <v>20895.52</v>
      </c>
      <c r="U24" s="38">
        <v>41621.199999999997</v>
      </c>
      <c r="V24" s="38">
        <v>82706.179999999993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36000</v>
      </c>
      <c r="AH24" s="38">
        <v>216000</v>
      </c>
      <c r="AI24" s="38">
        <v>0</v>
      </c>
      <c r="AJ24" s="38">
        <v>0</v>
      </c>
      <c r="AK24" s="38">
        <v>0</v>
      </c>
      <c r="AL24" s="38">
        <v>18716.22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9">
        <v>0</v>
      </c>
      <c r="AY24" s="12" t="s">
        <v>41</v>
      </c>
    </row>
    <row r="25" spans="2:51" ht="20.100000000000001" customHeight="1" thickBot="1" x14ac:dyDescent="0.5">
      <c r="B25" s="31" t="s">
        <v>42</v>
      </c>
      <c r="C25" s="37">
        <v>0</v>
      </c>
      <c r="D25" s="38">
        <v>0</v>
      </c>
      <c r="E25" s="38">
        <v>103023.59</v>
      </c>
      <c r="F25" s="38">
        <v>0</v>
      </c>
      <c r="G25" s="38">
        <v>0</v>
      </c>
      <c r="H25" s="38">
        <v>0</v>
      </c>
      <c r="I25" s="38">
        <v>3055.35</v>
      </c>
      <c r="J25" s="38">
        <v>0</v>
      </c>
      <c r="K25" s="38">
        <v>0</v>
      </c>
      <c r="L25" s="38">
        <v>0</v>
      </c>
      <c r="M25" s="38">
        <v>54556.88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4687.88</v>
      </c>
      <c r="T25" s="38">
        <v>8442.3700000000008</v>
      </c>
      <c r="U25" s="38">
        <v>204377.5</v>
      </c>
      <c r="V25" s="38">
        <v>552119.23</v>
      </c>
      <c r="W25" s="38">
        <v>0</v>
      </c>
      <c r="X25" s="38">
        <v>0</v>
      </c>
      <c r="Y25" s="38">
        <v>1820.2</v>
      </c>
      <c r="Z25" s="38">
        <v>16789.38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32763.06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9">
        <v>0</v>
      </c>
      <c r="AY25" s="12" t="s">
        <v>43</v>
      </c>
    </row>
    <row r="26" spans="2:51" ht="20.100000000000001" customHeight="1" thickBot="1" x14ac:dyDescent="0.5">
      <c r="B26" s="31" t="s">
        <v>44</v>
      </c>
      <c r="C26" s="37">
        <v>1598.85</v>
      </c>
      <c r="D26" s="38">
        <v>0</v>
      </c>
      <c r="E26" s="38">
        <v>4110.49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5723.55</v>
      </c>
      <c r="L26" s="38">
        <v>0</v>
      </c>
      <c r="M26" s="38">
        <v>8883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12997.75</v>
      </c>
      <c r="T26" s="38">
        <v>40646.839999999997</v>
      </c>
      <c r="U26" s="38">
        <v>29745.17</v>
      </c>
      <c r="V26" s="38">
        <v>89509.440000000002</v>
      </c>
      <c r="W26" s="38">
        <v>0</v>
      </c>
      <c r="X26" s="38">
        <v>1147.8499999999999</v>
      </c>
      <c r="Y26" s="38">
        <v>0</v>
      </c>
      <c r="Z26" s="38">
        <v>1846.04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9">
        <v>0</v>
      </c>
      <c r="AY26" s="12" t="s">
        <v>45</v>
      </c>
    </row>
    <row r="27" spans="2:51" ht="20.100000000000001" customHeight="1" thickBot="1" x14ac:dyDescent="0.5">
      <c r="B27" s="31" t="s">
        <v>46</v>
      </c>
      <c r="C27" s="37">
        <v>0</v>
      </c>
      <c r="D27" s="38">
        <v>0</v>
      </c>
      <c r="E27" s="38">
        <v>5878.13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12559.62</v>
      </c>
      <c r="T27" s="38">
        <v>18709.62</v>
      </c>
      <c r="U27" s="38">
        <v>37648.949999999997</v>
      </c>
      <c r="V27" s="38">
        <v>70472.86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3333.34</v>
      </c>
      <c r="AR27" s="38">
        <v>6666.66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9">
        <v>0</v>
      </c>
      <c r="AY27" s="12" t="s">
        <v>47</v>
      </c>
    </row>
    <row r="28" spans="2:51" ht="20.100000000000001" customHeight="1" thickBot="1" x14ac:dyDescent="0.5">
      <c r="B28" s="31" t="s">
        <v>48</v>
      </c>
      <c r="C28" s="37">
        <v>0</v>
      </c>
      <c r="D28" s="38">
        <v>0</v>
      </c>
      <c r="E28" s="38">
        <v>26351.15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29150.63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9591.48</v>
      </c>
      <c r="T28" s="38">
        <v>40415.730000000003</v>
      </c>
      <c r="U28" s="38">
        <v>196344.11</v>
      </c>
      <c r="V28" s="38">
        <v>359716</v>
      </c>
      <c r="W28" s="38">
        <v>0</v>
      </c>
      <c r="X28" s="38">
        <v>0</v>
      </c>
      <c r="Y28" s="38">
        <v>1035</v>
      </c>
      <c r="Z28" s="38">
        <v>517.5</v>
      </c>
      <c r="AA28" s="38">
        <v>26343.599999999999</v>
      </c>
      <c r="AB28" s="38">
        <v>0</v>
      </c>
      <c r="AC28" s="38">
        <v>85435.54</v>
      </c>
      <c r="AD28" s="38">
        <v>9000</v>
      </c>
      <c r="AE28" s="38">
        <v>0</v>
      </c>
      <c r="AF28" s="38">
        <v>0</v>
      </c>
      <c r="AG28" s="38">
        <v>419472.5</v>
      </c>
      <c r="AH28" s="38">
        <v>86838</v>
      </c>
      <c r="AI28" s="38">
        <v>0</v>
      </c>
      <c r="AJ28" s="38">
        <v>0</v>
      </c>
      <c r="AK28" s="38">
        <v>0</v>
      </c>
      <c r="AL28" s="38">
        <v>49349.88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5000</v>
      </c>
      <c r="AT28" s="38">
        <v>15000</v>
      </c>
      <c r="AU28" s="38">
        <v>0</v>
      </c>
      <c r="AV28" s="38">
        <v>0</v>
      </c>
      <c r="AW28" s="38">
        <v>0</v>
      </c>
      <c r="AX28" s="39">
        <v>0</v>
      </c>
      <c r="AY28" s="12" t="s">
        <v>49</v>
      </c>
    </row>
    <row r="29" spans="2:51" ht="20.100000000000001" customHeight="1" thickBot="1" x14ac:dyDescent="0.5">
      <c r="B29" s="31" t="s">
        <v>50</v>
      </c>
      <c r="C29" s="37">
        <v>0</v>
      </c>
      <c r="D29" s="38">
        <v>0</v>
      </c>
      <c r="E29" s="38">
        <v>27190.5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14509.37</v>
      </c>
      <c r="T29" s="38">
        <v>40961.89</v>
      </c>
      <c r="U29" s="38">
        <v>139945.07</v>
      </c>
      <c r="V29" s="38">
        <v>301593.65000000002</v>
      </c>
      <c r="W29" s="38">
        <v>0</v>
      </c>
      <c r="X29" s="38">
        <v>0</v>
      </c>
      <c r="Y29" s="38">
        <v>0</v>
      </c>
      <c r="Z29" s="38">
        <v>7955.46</v>
      </c>
      <c r="AA29" s="38">
        <v>0</v>
      </c>
      <c r="AB29" s="38">
        <v>0</v>
      </c>
      <c r="AC29" s="38">
        <v>11044.8</v>
      </c>
      <c r="AD29" s="38">
        <v>0</v>
      </c>
      <c r="AE29" s="38">
        <v>0</v>
      </c>
      <c r="AF29" s="38">
        <v>0</v>
      </c>
      <c r="AG29" s="38">
        <v>30600</v>
      </c>
      <c r="AH29" s="38">
        <v>0</v>
      </c>
      <c r="AI29" s="38">
        <v>0</v>
      </c>
      <c r="AJ29" s="38">
        <v>0</v>
      </c>
      <c r="AK29" s="38">
        <v>0</v>
      </c>
      <c r="AL29" s="38">
        <v>25750.62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4285.72</v>
      </c>
      <c r="AT29" s="38">
        <v>5714.28</v>
      </c>
      <c r="AU29" s="38">
        <v>0</v>
      </c>
      <c r="AV29" s="38">
        <v>0</v>
      </c>
      <c r="AW29" s="38">
        <v>0</v>
      </c>
      <c r="AX29" s="39">
        <v>0</v>
      </c>
      <c r="AY29" s="12" t="s">
        <v>51</v>
      </c>
    </row>
    <row r="30" spans="2:51" ht="20.100000000000001" customHeight="1" thickBot="1" x14ac:dyDescent="0.5">
      <c r="B30" s="31" t="s">
        <v>52</v>
      </c>
      <c r="C30" s="37">
        <v>0</v>
      </c>
      <c r="D30" s="38">
        <v>0</v>
      </c>
      <c r="E30" s="38">
        <v>7214.23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5333.5</v>
      </c>
      <c r="T30" s="38">
        <v>5333.5</v>
      </c>
      <c r="U30" s="38">
        <v>16964.57</v>
      </c>
      <c r="V30" s="38">
        <v>83550.600000000006</v>
      </c>
      <c r="W30" s="38">
        <v>0</v>
      </c>
      <c r="X30" s="38">
        <v>0</v>
      </c>
      <c r="Y30" s="38">
        <v>0</v>
      </c>
      <c r="Z30" s="38">
        <v>1150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9">
        <v>0</v>
      </c>
      <c r="AY30" s="12" t="s">
        <v>53</v>
      </c>
    </row>
    <row r="31" spans="2:51" ht="20.100000000000001" customHeight="1" thickBot="1" x14ac:dyDescent="0.5">
      <c r="B31" s="31" t="s">
        <v>54</v>
      </c>
      <c r="C31" s="37">
        <v>0</v>
      </c>
      <c r="D31" s="38">
        <v>0</v>
      </c>
      <c r="E31" s="38">
        <v>20793.900000000001</v>
      </c>
      <c r="F31" s="38">
        <v>0</v>
      </c>
      <c r="G31" s="38">
        <v>0</v>
      </c>
      <c r="H31" s="38">
        <v>0</v>
      </c>
      <c r="I31" s="38">
        <v>600</v>
      </c>
      <c r="J31" s="38">
        <v>0</v>
      </c>
      <c r="K31" s="38">
        <v>0</v>
      </c>
      <c r="L31" s="38">
        <v>0</v>
      </c>
      <c r="M31" s="38">
        <v>13233.77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793.5</v>
      </c>
      <c r="T31" s="38">
        <v>3174</v>
      </c>
      <c r="U31" s="38">
        <v>97613.56</v>
      </c>
      <c r="V31" s="38">
        <v>199900.22</v>
      </c>
      <c r="W31" s="38">
        <v>0</v>
      </c>
      <c r="X31" s="38">
        <v>0</v>
      </c>
      <c r="Y31" s="38">
        <v>0</v>
      </c>
      <c r="Z31" s="38">
        <v>1089.32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9">
        <v>0</v>
      </c>
      <c r="AY31" s="12" t="s">
        <v>55</v>
      </c>
    </row>
    <row r="32" spans="2:51" ht="20.100000000000001" customHeight="1" thickBot="1" x14ac:dyDescent="0.5">
      <c r="B32" s="31" t="s">
        <v>56</v>
      </c>
      <c r="C32" s="37">
        <v>0</v>
      </c>
      <c r="D32" s="38">
        <v>0</v>
      </c>
      <c r="E32" s="38">
        <v>2570.08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10370.67</v>
      </c>
      <c r="T32" s="38">
        <v>16959.439999999999</v>
      </c>
      <c r="U32" s="38">
        <v>41605.730000000003</v>
      </c>
      <c r="V32" s="38">
        <v>91839.98</v>
      </c>
      <c r="W32" s="38">
        <v>0</v>
      </c>
      <c r="X32" s="38">
        <v>0</v>
      </c>
      <c r="Y32" s="38">
        <v>396.75</v>
      </c>
      <c r="Z32" s="38">
        <v>1388.62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196000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9">
        <v>0</v>
      </c>
      <c r="AY32" s="12" t="s">
        <v>57</v>
      </c>
    </row>
    <row r="33" spans="1:58" ht="20.100000000000001" customHeight="1" x14ac:dyDescent="0.45">
      <c r="B33" s="31" t="s">
        <v>58</v>
      </c>
      <c r="C33" s="37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3662.02</v>
      </c>
      <c r="U33" s="38">
        <v>17618.32</v>
      </c>
      <c r="V33" s="38">
        <v>53700.01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9">
        <v>0</v>
      </c>
      <c r="AY33" s="12" t="s">
        <v>59</v>
      </c>
    </row>
    <row r="34" spans="1:58" ht="20.100000000000001" customHeight="1" thickBot="1" x14ac:dyDescent="0.5">
      <c r="B34" s="28" t="s">
        <v>60</v>
      </c>
      <c r="C34" s="40">
        <v>85087.05</v>
      </c>
      <c r="D34" s="41">
        <v>0</v>
      </c>
      <c r="E34" s="41">
        <v>1369928.2599999995</v>
      </c>
      <c r="F34" s="41">
        <v>9874.8700000000008</v>
      </c>
      <c r="G34" s="41">
        <v>1687.5</v>
      </c>
      <c r="H34" s="41">
        <v>0</v>
      </c>
      <c r="I34" s="41">
        <v>341521.25999999995</v>
      </c>
      <c r="J34" s="41">
        <v>367.5</v>
      </c>
      <c r="K34" s="41">
        <v>17918.55</v>
      </c>
      <c r="L34" s="41">
        <v>11575</v>
      </c>
      <c r="M34" s="41">
        <v>465481.86000000004</v>
      </c>
      <c r="N34" s="41">
        <v>8975.630000000001</v>
      </c>
      <c r="O34" s="41">
        <v>0</v>
      </c>
      <c r="P34" s="41">
        <v>0</v>
      </c>
      <c r="Q34" s="41">
        <v>170902.65</v>
      </c>
      <c r="R34" s="41">
        <v>0</v>
      </c>
      <c r="S34" s="41">
        <v>248504.46000000005</v>
      </c>
      <c r="T34" s="41">
        <v>765249.96</v>
      </c>
      <c r="U34" s="41">
        <v>2947244.47</v>
      </c>
      <c r="V34" s="41">
        <v>7795218.5300000003</v>
      </c>
      <c r="W34" s="41">
        <v>3443.21</v>
      </c>
      <c r="X34" s="41">
        <v>15557.360000000002</v>
      </c>
      <c r="Y34" s="41">
        <v>92427.51</v>
      </c>
      <c r="Z34" s="41">
        <v>1056322.6100000003</v>
      </c>
      <c r="AA34" s="41">
        <v>26343.599999999999</v>
      </c>
      <c r="AB34" s="41">
        <v>0</v>
      </c>
      <c r="AC34" s="41">
        <v>993123.59000000008</v>
      </c>
      <c r="AD34" s="41">
        <v>27564</v>
      </c>
      <c r="AE34" s="41">
        <v>0</v>
      </c>
      <c r="AF34" s="41">
        <v>0</v>
      </c>
      <c r="AG34" s="41">
        <v>6669812.6099999994</v>
      </c>
      <c r="AH34" s="41">
        <v>7056723.5699999994</v>
      </c>
      <c r="AI34" s="41">
        <v>0</v>
      </c>
      <c r="AJ34" s="41">
        <v>41475.96</v>
      </c>
      <c r="AK34" s="41">
        <v>0</v>
      </c>
      <c r="AL34" s="41">
        <v>620903.34000000008</v>
      </c>
      <c r="AM34" s="41">
        <v>0</v>
      </c>
      <c r="AN34" s="41">
        <v>0</v>
      </c>
      <c r="AO34" s="41">
        <v>0</v>
      </c>
      <c r="AP34" s="41">
        <v>28638.18</v>
      </c>
      <c r="AQ34" s="41">
        <v>3333.34</v>
      </c>
      <c r="AR34" s="41">
        <v>26666.66</v>
      </c>
      <c r="AS34" s="41">
        <v>56559.53</v>
      </c>
      <c r="AT34" s="41">
        <v>90107.14</v>
      </c>
      <c r="AU34" s="41">
        <v>0</v>
      </c>
      <c r="AV34" s="41">
        <v>10000</v>
      </c>
      <c r="AW34" s="41">
        <v>0</v>
      </c>
      <c r="AX34" s="42">
        <v>5583.33</v>
      </c>
      <c r="AY34" s="28" t="s">
        <v>61</v>
      </c>
    </row>
    <row r="35" spans="1:58" ht="20.100000000000001" customHeight="1" x14ac:dyDescent="0.45">
      <c r="B35" s="36" t="s">
        <v>4</v>
      </c>
    </row>
    <row r="36" spans="1:58" ht="20.100000000000001" customHeight="1" x14ac:dyDescent="0.45">
      <c r="B36" s="81" t="s">
        <v>126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BD36" s="43"/>
      <c r="BE36" s="44"/>
      <c r="BF36" s="44"/>
    </row>
    <row r="38" spans="1:58" ht="20.100000000000001" customHeight="1" x14ac:dyDescent="0.45">
      <c r="B38" s="45" t="s">
        <v>62</v>
      </c>
      <c r="E38" s="46"/>
      <c r="F38" s="46"/>
      <c r="J38" s="46"/>
      <c r="K38" s="5" t="s">
        <v>63</v>
      </c>
      <c r="L38" s="5"/>
      <c r="M38" s="5"/>
      <c r="N38" s="1"/>
      <c r="O38" s="1"/>
      <c r="P38" s="1"/>
      <c r="Q38" s="1"/>
      <c r="R38" s="1"/>
      <c r="S38" s="1"/>
      <c r="T38" s="1"/>
      <c r="U38" s="1"/>
      <c r="V38" s="1"/>
    </row>
    <row r="39" spans="1:58" x14ac:dyDescent="0.4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BD39" s="34"/>
    </row>
    <row r="40" spans="1:58" ht="15" customHeight="1" x14ac:dyDescent="0.45">
      <c r="A40" s="10" t="s">
        <v>64</v>
      </c>
      <c r="B40" s="47" t="s">
        <v>106</v>
      </c>
    </row>
    <row r="41" spans="1:58" ht="15" customHeight="1" x14ac:dyDescent="0.45">
      <c r="A41" s="10" t="s">
        <v>64</v>
      </c>
      <c r="B41" s="47" t="s">
        <v>107</v>
      </c>
    </row>
    <row r="42" spans="1:58" ht="15" customHeight="1" x14ac:dyDescent="0.45">
      <c r="A42" s="10" t="s">
        <v>64</v>
      </c>
      <c r="B42" s="47" t="s">
        <v>108</v>
      </c>
    </row>
  </sheetData>
  <mergeCells count="49">
    <mergeCell ref="AQ7:AX8"/>
    <mergeCell ref="AQ9:AT9"/>
    <mergeCell ref="AQ10:AR10"/>
    <mergeCell ref="AS10:AT10"/>
    <mergeCell ref="AU10:AV10"/>
    <mergeCell ref="AW10:AX10"/>
    <mergeCell ref="AI7:AP8"/>
    <mergeCell ref="AI10:AJ10"/>
    <mergeCell ref="AK10:AL10"/>
    <mergeCell ref="AM10:AN10"/>
    <mergeCell ref="AO10:AP10"/>
    <mergeCell ref="K10:L10"/>
    <mergeCell ref="M10:N10"/>
    <mergeCell ref="O10:P10"/>
    <mergeCell ref="Q10:R10"/>
    <mergeCell ref="S10:T10"/>
    <mergeCell ref="C10:D10"/>
    <mergeCell ref="C9:F9"/>
    <mergeCell ref="E10:F10"/>
    <mergeCell ref="G10:H10"/>
    <mergeCell ref="I10:J10"/>
    <mergeCell ref="B36:AY36"/>
    <mergeCell ref="S9:V9"/>
    <mergeCell ref="B6:B8"/>
    <mergeCell ref="C6:AX6"/>
    <mergeCell ref="AY6:AY8"/>
    <mergeCell ref="C7:Z7"/>
    <mergeCell ref="AA7:AH8"/>
    <mergeCell ref="C8:J8"/>
    <mergeCell ref="K8:R8"/>
    <mergeCell ref="S8:Z8"/>
    <mergeCell ref="B9:B11"/>
    <mergeCell ref="G9:J9"/>
    <mergeCell ref="K9:N9"/>
    <mergeCell ref="O9:R9"/>
    <mergeCell ref="AU9:AX9"/>
    <mergeCell ref="AY9:AY11"/>
    <mergeCell ref="W9:Z9"/>
    <mergeCell ref="AA9:AD9"/>
    <mergeCell ref="AE9:AH9"/>
    <mergeCell ref="AM9:AP9"/>
    <mergeCell ref="U10:V10"/>
    <mergeCell ref="W10:X10"/>
    <mergeCell ref="Y10:Z10"/>
    <mergeCell ref="AA10:AB10"/>
    <mergeCell ref="AC10:AD10"/>
    <mergeCell ref="AE10:AF10"/>
    <mergeCell ref="AG10:AH10"/>
    <mergeCell ref="AI9:AL9"/>
  </mergeCells>
  <hyperlinks>
    <hyperlink ref="K17" r:id="rId1" display="research@gosi.gov.sa" xr:uid="{AB097C20-C399-485A-972B-314607DDB34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النطاقات المسماة</vt:lpstr>
      </vt:variant>
      <vt:variant>
        <vt:i4>173</vt:i4>
      </vt:variant>
    </vt:vector>
  </HeadingPairs>
  <TitlesOfParts>
    <vt:vector size="179" baseType="lpstr">
      <vt:lpstr>جدول 1</vt:lpstr>
      <vt:lpstr>جدول 2</vt:lpstr>
      <vt:lpstr>جدول 3</vt:lpstr>
      <vt:lpstr>جدول 4</vt:lpstr>
      <vt:lpstr>جدول 5</vt:lpstr>
      <vt:lpstr>جدول 6</vt:lpstr>
      <vt:lpstr>XDO_?BEN_ANN_BENAMT_1?</vt:lpstr>
      <vt:lpstr>XDO_?BEN_ANN_BENAMT_1P2?</vt:lpstr>
      <vt:lpstr>XDO_?BEN_ANN_BENAMT_2?</vt:lpstr>
      <vt:lpstr>XDO_?BEN_ANN_BENAMT_2P2?</vt:lpstr>
      <vt:lpstr>XDO_?BEN_ANN_BENAMT_3?</vt:lpstr>
      <vt:lpstr>XDO_?BEN_ANN_BENAMT_3P2?</vt:lpstr>
      <vt:lpstr>XDO_?BEN_ANN_BENAMT_4?</vt:lpstr>
      <vt:lpstr>XDO_?BEN_ANN_BENAMT_4P2?</vt:lpstr>
      <vt:lpstr>XDO_?BEN_ANN_BENAMT_5?</vt:lpstr>
      <vt:lpstr>XDO_?BEN_ANN_BENAMT_5P2?</vt:lpstr>
      <vt:lpstr>XDO_?BEN_ANN_BENAMT_6?</vt:lpstr>
      <vt:lpstr>XDO_?BEN_ANN_BENAMT_6P2?</vt:lpstr>
      <vt:lpstr>XDO_?BEN_ANN_BENAMT_7?</vt:lpstr>
      <vt:lpstr>XDO_?BEN_ANN_BENAMT_7P2?</vt:lpstr>
      <vt:lpstr>XDO_?BEN_ANN_GEN_AMT_1?</vt:lpstr>
      <vt:lpstr>XDO_?BEN_ANN_GEN_AMT_10?</vt:lpstr>
      <vt:lpstr>XDO_?BEN_ANN_GEN_AMT_2?</vt:lpstr>
      <vt:lpstr>XDO_?BEN_ANN_GEN_AMT_2_GOV?</vt:lpstr>
      <vt:lpstr>XDO_?BEN_ANN_GEN_AMT_2_PRIVATE?</vt:lpstr>
      <vt:lpstr>XDO_?BEN_ANN_GEN_AMT_3?</vt:lpstr>
      <vt:lpstr>XDO_?BEN_ANN_GEN_AMT_4?</vt:lpstr>
      <vt:lpstr>XDO_?BEN_ANN_GEN_AMT_4_GOV?</vt:lpstr>
      <vt:lpstr>XDO_?BEN_ANN_GEN_AMT_4_PRIVATE?</vt:lpstr>
      <vt:lpstr>XDO_?BEN_ANN_GEN_AMT_5?</vt:lpstr>
      <vt:lpstr>XDO_?BEN_ANN_GEN_AMT_6?</vt:lpstr>
      <vt:lpstr>XDO_?BEN_ANN_GEN_AMT_7?</vt:lpstr>
      <vt:lpstr>XDO_?BEN_ANN_GEN_AMT_8?</vt:lpstr>
      <vt:lpstr>XDO_?BEN_ANN_GEN_AMT_9?</vt:lpstr>
      <vt:lpstr>XDO_?BEN_ANN_GEN_CASE_1?</vt:lpstr>
      <vt:lpstr>XDO_?BEN_ANN_GEN_CASE_2?</vt:lpstr>
      <vt:lpstr>XDO_?BEN_ANN_GEN_CASE_2_GOV?</vt:lpstr>
      <vt:lpstr>XDO_?BEN_ANN_GEN_CASE_2_PRIVATE?</vt:lpstr>
      <vt:lpstr>XDO_?BEN_ANN_GEN_CASE_3?</vt:lpstr>
      <vt:lpstr>XDO_?BEN_ANN_GEN_CASE_4?</vt:lpstr>
      <vt:lpstr>XDO_?BEN_ANN_GEN_CASE_4_GOV?</vt:lpstr>
      <vt:lpstr>XDO_?BEN_ANN_GEN_CASE_4_PRIVATE?</vt:lpstr>
      <vt:lpstr>XDO_?BEN_ANN_GEN_CASE_5?</vt:lpstr>
      <vt:lpstr>XDO_?BEN_ANN_GEN_CASE_6?</vt:lpstr>
      <vt:lpstr>XDO_?BEN_ANN_GEN_CASE_7?</vt:lpstr>
      <vt:lpstr>XDO_?BEN_ANN_GEN_CASE_8?</vt:lpstr>
      <vt:lpstr>XDO_?BEN_ANN_GEN_NEW_CASE_1?</vt:lpstr>
      <vt:lpstr>XDO_?BEN_ANN_GEN_NEW_CASE_2?</vt:lpstr>
      <vt:lpstr>XDO_?BEN_ANN_GEN_NEW_CASE_3?</vt:lpstr>
      <vt:lpstr>XDO_?BEN_ANN_GEN_NEW_CASE_4?</vt:lpstr>
      <vt:lpstr>XDO_?BEN_ANN_GEN_NEW_CASE_5?</vt:lpstr>
      <vt:lpstr>XDO_?BEN_ANN_GEN_NEW_CASE_6?</vt:lpstr>
      <vt:lpstr>XDO_?BEN_ANN_GEN_NEW_CASE_7?</vt:lpstr>
      <vt:lpstr>XDO_?BEN_ANN_GEN_NEW_CASE_8?</vt:lpstr>
      <vt:lpstr>XDO_?BEN_ANN_NEW_BENAMT_1?</vt:lpstr>
      <vt:lpstr>XDO_?BEN_ANN_NEW_BENAMT_1P2?</vt:lpstr>
      <vt:lpstr>XDO_?BEN_ANN_NEW_BENAMT_2?</vt:lpstr>
      <vt:lpstr>XDO_?BEN_ANN_NEW_BENAMT_2P2?</vt:lpstr>
      <vt:lpstr>XDO_?BEN_ANN_NEW_BENAMT_3?</vt:lpstr>
      <vt:lpstr>XDO_?BEN_ANN_NEW_BENAMT_3P2?</vt:lpstr>
      <vt:lpstr>XDO_?BEN_ANN_NEW_BENAMT_4?</vt:lpstr>
      <vt:lpstr>XDO_?BEN_ANN_NEW_BENAMT_4P2?</vt:lpstr>
      <vt:lpstr>XDO_?BEN_ANN_NEW_BENAMT_5?</vt:lpstr>
      <vt:lpstr>XDO_?BEN_ANN_NEW_BENAMT_5P2?</vt:lpstr>
      <vt:lpstr>XDO_?BEN_ANN_NEW_BENAMT_6?</vt:lpstr>
      <vt:lpstr>XDO_?BEN_ANN_NEW_BENAMT_6P2?</vt:lpstr>
      <vt:lpstr>XDO_?BEN_ANN_NEW_BENAMT_7?</vt:lpstr>
      <vt:lpstr>XDO_?BEN_ANN_NEW_BENAMT_7P2?</vt:lpstr>
      <vt:lpstr>XDO_?BEN_OH_GEN_AMT_1?</vt:lpstr>
      <vt:lpstr>XDO_?BEN_OH_GEN_AMT_10?</vt:lpstr>
      <vt:lpstr>XDO_?BEN_OH_GEN_AMT_11?</vt:lpstr>
      <vt:lpstr>XDO_?BEN_OH_GEN_AMT_12?</vt:lpstr>
      <vt:lpstr>XDO_?BEN_OH_GEN_AMT_13?</vt:lpstr>
      <vt:lpstr>XDO_?BEN_OH_GEN_AMT_14?</vt:lpstr>
      <vt:lpstr>XDO_?BEN_OH_GEN_AMT_15?</vt:lpstr>
      <vt:lpstr>XDO_?BEN_OH_GEN_AMT_16?</vt:lpstr>
      <vt:lpstr>XDO_?BEN_OH_GEN_AMT_17?</vt:lpstr>
      <vt:lpstr>XDO_?BEN_OH_GEN_AMT_18?</vt:lpstr>
      <vt:lpstr>XDO_?BEN_OH_GEN_AMT_19?</vt:lpstr>
      <vt:lpstr>XDO_?BEN_OH_GEN_AMT_2?</vt:lpstr>
      <vt:lpstr>XDO_?BEN_OH_GEN_AMT_20?</vt:lpstr>
      <vt:lpstr>XDO_?BEN_OH_GEN_AMT_21?</vt:lpstr>
      <vt:lpstr>XDO_?BEN_OH_GEN_AMT_22?</vt:lpstr>
      <vt:lpstr>XDO_?BEN_OH_GEN_AMT_23?</vt:lpstr>
      <vt:lpstr>XDO_?BEN_OH_GEN_AMT_24?</vt:lpstr>
      <vt:lpstr>XDO_?BEN_OH_GEN_AMT_3?</vt:lpstr>
      <vt:lpstr>XDO_?BEN_OH_GEN_AMT_4?</vt:lpstr>
      <vt:lpstr>XDO_?BEN_OH_GEN_AMT_5?</vt:lpstr>
      <vt:lpstr>XDO_?BEN_OH_GEN_AMT_6?</vt:lpstr>
      <vt:lpstr>XDO_?BEN_OH_GEN_AMT_7?</vt:lpstr>
      <vt:lpstr>XDO_?BEN_OH_GEN_AMT_8?</vt:lpstr>
      <vt:lpstr>XDO_?BEN_OH_GEN_AMT_9?</vt:lpstr>
      <vt:lpstr>XDO_?BENEFIT_DSCAR_R4_SHEET3?</vt:lpstr>
      <vt:lpstr>XDO_?BENEFIT_DSCAR_R4_SHEET3P2?</vt:lpstr>
      <vt:lpstr>XDO_?BENEFIT_DSCAR_R4_SHEET5?</vt:lpstr>
      <vt:lpstr>XDO_?BENEFIT_DSCAR_R4_SHEET5P2?</vt:lpstr>
      <vt:lpstr>XDO_?OFFICE_DSCAR_R4_SHEET1?</vt:lpstr>
      <vt:lpstr>XDO_?OFFICE_DSCAR_R4_SHEET2?</vt:lpstr>
      <vt:lpstr>XDO_?OFFICE_DSCAR_R4_SHEET4?</vt:lpstr>
      <vt:lpstr>XDO_?OFFICE_DSCAR_R4_SHEET6?</vt:lpstr>
      <vt:lpstr>XDO_?PERIOD_R4_SHEET1?</vt:lpstr>
      <vt:lpstr>XDO_?PERIOD_R4_SHEET2?</vt:lpstr>
      <vt:lpstr>XDO_?PERIOD_R4_SHEET3?</vt:lpstr>
      <vt:lpstr>XDO_?PERIOD_R4_SHEET4?</vt:lpstr>
      <vt:lpstr>XDO_?PERIOD_R4_SHEET5?</vt:lpstr>
      <vt:lpstr>XDO_?PERIOD_R4_SHEET6?</vt:lpstr>
      <vt:lpstr>XDO_?Sum_ABA_1?</vt:lpstr>
      <vt:lpstr>XDO_?Sum_ABA_2?</vt:lpstr>
      <vt:lpstr>XDO_?Sum_ABA_3?</vt:lpstr>
      <vt:lpstr>XDO_?Sum_ABA_4?</vt:lpstr>
      <vt:lpstr>XDO_?Sum_ABA_5?</vt:lpstr>
      <vt:lpstr>XDO_?Sum_ABA_6?</vt:lpstr>
      <vt:lpstr>XDO_?Sum_ABC_1?</vt:lpstr>
      <vt:lpstr>XDO_?Sum_ABC_2?</vt:lpstr>
      <vt:lpstr>XDO_?Sum_ABC_3?</vt:lpstr>
      <vt:lpstr>XDO_?Sum_ABC_4?</vt:lpstr>
      <vt:lpstr>XDO_?Sum_ABC_5?</vt:lpstr>
      <vt:lpstr>XDO_?Sum_ABC_6?</vt:lpstr>
      <vt:lpstr>XDO_?Sum_ABC_7?</vt:lpstr>
      <vt:lpstr>XDO_?Sum_ABC_8?</vt:lpstr>
      <vt:lpstr>XDO_?Sum_ABT_1?</vt:lpstr>
      <vt:lpstr>XDO_?Sum_ABT_10?</vt:lpstr>
      <vt:lpstr>XDO_?Sum_ABT_2?</vt:lpstr>
      <vt:lpstr>XDO_?Sum_ABT_3?</vt:lpstr>
      <vt:lpstr>XDO_?Sum_ABT_4?</vt:lpstr>
      <vt:lpstr>XDO_?Sum_ABT_5?</vt:lpstr>
      <vt:lpstr>XDO_?Sum_ABT_6?</vt:lpstr>
      <vt:lpstr>XDO_?Sum_ABT_7?</vt:lpstr>
      <vt:lpstr>XDO_?Sum_ABT_8?</vt:lpstr>
      <vt:lpstr>XDO_?Sum_ABT_9?</vt:lpstr>
      <vt:lpstr>XDO_?Sum_ANA_1?</vt:lpstr>
      <vt:lpstr>XDO_?Sum_ANA_2?</vt:lpstr>
      <vt:lpstr>XDO_?Sum_ANA_3?</vt:lpstr>
      <vt:lpstr>XDO_?Sum_ANA_4?</vt:lpstr>
      <vt:lpstr>XDO_?Sum_ANA_5?</vt:lpstr>
      <vt:lpstr>XDO_?Sum_ANA_6?</vt:lpstr>
      <vt:lpstr>XDO_?Sum_ANC_1?</vt:lpstr>
      <vt:lpstr>XDO_?Sum_ANC_2?</vt:lpstr>
      <vt:lpstr>XDO_?Sum_ANC_3?</vt:lpstr>
      <vt:lpstr>XDO_?Sum_ANC_4?</vt:lpstr>
      <vt:lpstr>XDO_?Sum_ANC_5?</vt:lpstr>
      <vt:lpstr>XDO_?Sum_ANC_6?</vt:lpstr>
      <vt:lpstr>XDO_?Sum_ANC_7?</vt:lpstr>
      <vt:lpstr>XDO_?Sum_ANC_8?</vt:lpstr>
      <vt:lpstr>XDO_?Sum_OBT_1?</vt:lpstr>
      <vt:lpstr>XDO_?Sum_OBT_10?</vt:lpstr>
      <vt:lpstr>XDO_?Sum_OBT_11?</vt:lpstr>
      <vt:lpstr>XDO_?Sum_OBT_12?</vt:lpstr>
      <vt:lpstr>XDO_?Sum_OBT_13?</vt:lpstr>
      <vt:lpstr>XDO_?Sum_OBT_14?</vt:lpstr>
      <vt:lpstr>XDO_?Sum_OBT_15?</vt:lpstr>
      <vt:lpstr>XDO_?Sum_OBT_16?</vt:lpstr>
      <vt:lpstr>XDO_?Sum_OBT_17?</vt:lpstr>
      <vt:lpstr>XDO_?Sum_OBT_18?</vt:lpstr>
      <vt:lpstr>XDO_?Sum_OBT_19?</vt:lpstr>
      <vt:lpstr>XDO_?Sum_OBT_2?</vt:lpstr>
      <vt:lpstr>XDO_?Sum_OBT_20?</vt:lpstr>
      <vt:lpstr>XDO_?Sum_OBT_21?</vt:lpstr>
      <vt:lpstr>XDO_?Sum_OBT_22?</vt:lpstr>
      <vt:lpstr>XDO_?Sum_OBT_23?</vt:lpstr>
      <vt:lpstr>XDO_?Sum_OBT_24?</vt:lpstr>
      <vt:lpstr>XDO_?Sum_OBT_3?</vt:lpstr>
      <vt:lpstr>XDO_?Sum_OBT_4?</vt:lpstr>
      <vt:lpstr>XDO_?Sum_OBT_5?</vt:lpstr>
      <vt:lpstr>XDO_?Sum_OBT_6?</vt:lpstr>
      <vt:lpstr>XDO_?Sum_OBT_7?</vt:lpstr>
      <vt:lpstr>XDO_?Sum_OBT_8?</vt:lpstr>
      <vt:lpstr>XDO_?Sum_OBT_9?</vt:lpstr>
      <vt:lpstr>'جدول 3'!XDO_?SYS_DATE?</vt:lpstr>
      <vt:lpstr>'جدول 4'!XDO_?SYS_DATE?</vt:lpstr>
      <vt:lpstr>'جدول 5'!XDO_?SYS_DATE?</vt:lpstr>
      <vt:lpstr>'جدول 6'!XDO_?SYS_DATE?</vt:lpstr>
      <vt:lpstr>XDO_?SYS_DATE?</vt:lpstr>
      <vt:lpstr>XDO_GROUP_?G_38?</vt:lpstr>
      <vt:lpstr>XDO_GROUP_?G_40?</vt:lpstr>
      <vt:lpstr>XDO_GROUP_?G_42?</vt:lpstr>
      <vt:lpstr>XDO_GROUP_?G_44?</vt:lpstr>
      <vt:lpstr>XDO_GROUP_?G_46?</vt:lpstr>
      <vt:lpstr>XDO_GROUP_?G_48?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Areej M. Otay(اريج بنت محمد بن عبدالله عتي)</dc:creator>
  <cp:lastModifiedBy>Afnan R. Alshaikh(أفنان بنت رازن بن عبدالله  الشيخ)</cp:lastModifiedBy>
  <dcterms:created xsi:type="dcterms:W3CDTF">2021-04-14T09:12:52Z</dcterms:created>
  <dcterms:modified xsi:type="dcterms:W3CDTF">2021-11-10T12:56:57Z</dcterms:modified>
</cp:coreProperties>
</file>